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1" yWindow="195" windowWidth="12120" windowHeight="9120" activeTab="0"/>
  </bookViews>
  <sheets>
    <sheet name="Directions For Use" sheetId="1" r:id="rId1"/>
    <sheet name="Business Budget" sheetId="2" r:id="rId2"/>
    <sheet name="Monthly Tracking" sheetId="3" r:id="rId3"/>
  </sheets>
  <definedNames>
    <definedName name="_xlnm.Print_Area" localSheetId="2">'Monthly Tracking'!$A$1:$C$99</definedName>
  </definedNames>
  <calcPr fullCalcOnLoad="1"/>
</workbook>
</file>

<file path=xl/sharedStrings.xml><?xml version="1.0" encoding="utf-8"?>
<sst xmlns="http://schemas.openxmlformats.org/spreadsheetml/2006/main" count="161" uniqueCount="130">
  <si>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</si>
  <si>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</si>
  <si>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</si>
  <si>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</si>
  <si>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</si>
  <si>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</si>
  <si>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</si>
  <si>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</si>
  <si>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</si>
  <si>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</si>
  <si>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</si>
  <si>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</si>
  <si>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Year</t>
  </si>
  <si>
    <t>Parking</t>
  </si>
  <si>
    <t>BUDGETED</t>
  </si>
  <si>
    <t>EXPENSES</t>
  </si>
  <si>
    <t>Other</t>
  </si>
  <si>
    <t>Financial Obligations totals</t>
  </si>
  <si>
    <t>Total Expenses</t>
  </si>
  <si>
    <t>Accommodation</t>
  </si>
  <si>
    <t xml:space="preserve">Financial Obligations </t>
  </si>
  <si>
    <t>Provisional Expenses</t>
  </si>
  <si>
    <t>Surplus / (Shortage)</t>
  </si>
  <si>
    <t>Directions For Use</t>
  </si>
  <si>
    <t>Total less Provisional Expenses</t>
  </si>
  <si>
    <t>Estimate your expenses on paper first</t>
  </si>
  <si>
    <t>Business Budget</t>
  </si>
  <si>
    <t>Sales</t>
  </si>
  <si>
    <t>Commissions</t>
  </si>
  <si>
    <t>Office Expenses</t>
  </si>
  <si>
    <t>Electricity Bill</t>
  </si>
  <si>
    <t>Water Bill</t>
  </si>
  <si>
    <t>Telephone Bill</t>
  </si>
  <si>
    <t>Business Loan</t>
  </si>
  <si>
    <t>Property Insurance</t>
  </si>
  <si>
    <t>Credit Card (payments to old debt)</t>
  </si>
  <si>
    <t>Computer Service</t>
  </si>
  <si>
    <t>Office Expenses totals</t>
  </si>
  <si>
    <t>Furniture</t>
  </si>
  <si>
    <t>Office Cleaning</t>
  </si>
  <si>
    <t>Salaries</t>
  </si>
  <si>
    <t>Contract Workers</t>
  </si>
  <si>
    <t>Statutory Payments</t>
  </si>
  <si>
    <t>Taxes</t>
  </si>
  <si>
    <t>GCT</t>
  </si>
  <si>
    <t>Income Tax</t>
  </si>
  <si>
    <t>Security</t>
  </si>
  <si>
    <t>Taxes totals</t>
  </si>
  <si>
    <t>Vehicle Repairs</t>
  </si>
  <si>
    <t>Vehicle License Fees</t>
  </si>
  <si>
    <t>Car Wash</t>
  </si>
  <si>
    <t>Delivery Service</t>
  </si>
  <si>
    <t xml:space="preserve">Industry Association Dues </t>
  </si>
  <si>
    <t>Staff Costs</t>
  </si>
  <si>
    <t>Stationery &amp; Supplies</t>
  </si>
  <si>
    <t>Cable Bill</t>
  </si>
  <si>
    <t>Internet Bill</t>
  </si>
  <si>
    <t>Public Relations</t>
  </si>
  <si>
    <t>Print Advertisments</t>
  </si>
  <si>
    <t>Radio Advertisments</t>
  </si>
  <si>
    <t>TV Advertisments</t>
  </si>
  <si>
    <t>Magazine Advertisments</t>
  </si>
  <si>
    <t>Health Benefits</t>
  </si>
  <si>
    <t>Legal Fees</t>
  </si>
  <si>
    <t>Accounting Fees</t>
  </si>
  <si>
    <t>Import Duties</t>
  </si>
  <si>
    <t>Custom Broker Fees</t>
  </si>
  <si>
    <t>Repairs</t>
  </si>
  <si>
    <t>Travel Allowances</t>
  </si>
  <si>
    <t>Average Monthly</t>
  </si>
  <si>
    <t>Annual Total</t>
  </si>
  <si>
    <t>Referral Income</t>
  </si>
  <si>
    <t>Equipment Rental</t>
  </si>
  <si>
    <t>Purchases</t>
  </si>
  <si>
    <t>Fixtures &amp; Fittings</t>
  </si>
  <si>
    <t xml:space="preserve">Other </t>
  </si>
  <si>
    <t>Professional Fees</t>
  </si>
  <si>
    <t>Banking Charges</t>
  </si>
  <si>
    <t>Tolls</t>
  </si>
  <si>
    <t>Professional Fees totals</t>
  </si>
  <si>
    <t>Transportation Costs</t>
  </si>
  <si>
    <t>Travelling Expenses</t>
  </si>
  <si>
    <t>Transportation Costs totals</t>
  </si>
  <si>
    <t>Travelling Expenses totals</t>
  </si>
  <si>
    <t>Subscriptions  / Dues</t>
  </si>
  <si>
    <t>Subscriptions / Dues totals</t>
  </si>
  <si>
    <t>Raw Materials</t>
  </si>
  <si>
    <t>Purchases totals</t>
  </si>
  <si>
    <t>Staff Costs totals</t>
  </si>
  <si>
    <t>Fixtures &amp; Fittings totals</t>
  </si>
  <si>
    <t>Advertising Expenses</t>
  </si>
  <si>
    <t>Advertising Expenses totals</t>
  </si>
  <si>
    <t>Incentives / Bonuses</t>
  </si>
  <si>
    <t xml:space="preserve">Insurance </t>
  </si>
  <si>
    <t xml:space="preserve">Training </t>
  </si>
  <si>
    <t>Goods for Resale</t>
  </si>
  <si>
    <t>Other Input Costs</t>
  </si>
  <si>
    <t>Rent / Mortgage</t>
  </si>
  <si>
    <t>Rent or mortgage, utilities, salaries, loan payments</t>
  </si>
  <si>
    <t>Car insurance, professional fees, raw materials purchases</t>
  </si>
  <si>
    <t>Equipment purchases, training, advertising</t>
  </si>
  <si>
    <t xml:space="preserve">Repairs, bad debts </t>
  </si>
  <si>
    <t xml:space="preserve">For example if your property insurance is J$24,000 for the year, divide by 12 to get the average </t>
  </si>
  <si>
    <t xml:space="preserve">Do not add or delete any rows or columns </t>
  </si>
  <si>
    <t>The budgeted figures will be inserted from the Simple Budget sheet</t>
  </si>
  <si>
    <t>7.     Change the categories to suit your business</t>
  </si>
  <si>
    <t>The difference will be the budget surplus or shortage</t>
  </si>
  <si>
    <t>11.    Record how the business really earns and spends for the year</t>
  </si>
  <si>
    <t>REVENUE</t>
  </si>
  <si>
    <t>Revenue totals</t>
  </si>
  <si>
    <r>
      <t>1.</t>
    </r>
    <r>
      <rPr>
        <b/>
        <sz val="7"/>
        <color indexed="8"/>
        <rFont val="Arial"/>
        <family val="2"/>
      </rPr>
      <t xml:space="preserve">       </t>
    </r>
    <r>
      <rPr>
        <b/>
        <sz val="11"/>
        <color indexed="8"/>
        <rFont val="Arial"/>
        <family val="2"/>
      </rPr>
      <t>Calculate unavoidable expenses that occur every month</t>
    </r>
  </si>
  <si>
    <r>
      <t>2.</t>
    </r>
    <r>
      <rPr>
        <b/>
        <sz val="7"/>
        <color indexed="8"/>
        <rFont val="Arial"/>
        <family val="2"/>
      </rPr>
      <t xml:space="preserve">       </t>
    </r>
    <r>
      <rPr>
        <b/>
        <sz val="11"/>
        <color indexed="8"/>
        <rFont val="Arial"/>
        <family val="2"/>
      </rPr>
      <t xml:space="preserve">Calculate inevitable expenses that don’t happen every month </t>
    </r>
  </si>
  <si>
    <r>
      <t>3.</t>
    </r>
    <r>
      <rPr>
        <b/>
        <sz val="7"/>
        <color indexed="8"/>
        <rFont val="Arial"/>
        <family val="2"/>
      </rPr>
      <t xml:space="preserve">       </t>
    </r>
    <r>
      <rPr>
        <b/>
        <sz val="11"/>
        <color indexed="8"/>
        <rFont val="Arial"/>
        <family val="2"/>
      </rPr>
      <t xml:space="preserve">Set reasonable annual spending limits on certain expenses </t>
    </r>
  </si>
  <si>
    <r>
      <t>4.</t>
    </r>
    <r>
      <rPr>
        <b/>
        <sz val="7"/>
        <color indexed="8"/>
        <rFont val="Arial"/>
        <family val="2"/>
      </rPr>
      <t xml:space="preserve">       </t>
    </r>
    <r>
      <rPr>
        <b/>
        <sz val="11"/>
        <color indexed="8"/>
        <rFont val="Arial"/>
        <family val="2"/>
      </rPr>
      <t>Make allowances for eventualities that may occur</t>
    </r>
  </si>
  <si>
    <r>
      <t>5.</t>
    </r>
    <r>
      <rPr>
        <b/>
        <sz val="7"/>
        <color indexed="8"/>
        <rFont val="Arial"/>
        <family val="2"/>
      </rPr>
      <t xml:space="preserve">       </t>
    </r>
    <r>
      <rPr>
        <b/>
        <sz val="11"/>
        <color indexed="8"/>
        <rFont val="Arial"/>
        <family val="2"/>
      </rPr>
      <t xml:space="preserve">Break down all the expenses from (2) to (4) into </t>
    </r>
    <r>
      <rPr>
        <b/>
        <u val="single"/>
        <sz val="11"/>
        <color indexed="8"/>
        <rFont val="Arial"/>
        <family val="2"/>
      </rPr>
      <t>average monthly amounts</t>
    </r>
  </si>
  <si>
    <r>
      <t>6.</t>
    </r>
    <r>
      <rPr>
        <b/>
        <sz val="7"/>
        <color indexed="8"/>
        <rFont val="Arial"/>
        <family val="2"/>
      </rPr>
      <t>     </t>
    </r>
    <r>
      <rPr>
        <b/>
        <sz val="11"/>
        <color indexed="8"/>
        <rFont val="Arial"/>
        <family val="2"/>
      </rPr>
      <t> Write down all sources of revenue</t>
    </r>
  </si>
  <si>
    <r>
      <t>8.</t>
    </r>
    <r>
      <rPr>
        <b/>
        <sz val="7"/>
        <color indexed="8"/>
        <rFont val="Arial"/>
        <family val="2"/>
      </rPr>
      <t xml:space="preserve">       </t>
    </r>
    <r>
      <rPr>
        <b/>
        <sz val="11"/>
        <color indexed="8"/>
        <rFont val="Arial"/>
        <family val="2"/>
      </rPr>
      <t>Put the annual expense &amp; revenue figures in the ANNUAL column</t>
    </r>
  </si>
  <si>
    <r>
      <t>9.</t>
    </r>
    <r>
      <rPr>
        <b/>
        <sz val="7"/>
        <color indexed="8"/>
        <rFont val="Arial"/>
        <family val="2"/>
      </rPr>
      <t xml:space="preserve">       </t>
    </r>
    <r>
      <rPr>
        <b/>
        <sz val="11"/>
        <color indexed="8"/>
        <rFont val="Arial"/>
        <family val="2"/>
      </rPr>
      <t>Put the monthly average expense &amp; revenue figures in the MONTHLY column</t>
    </r>
  </si>
  <si>
    <r>
      <t>10.</t>
    </r>
    <r>
      <rPr>
        <b/>
        <sz val="7"/>
        <color indexed="8"/>
        <rFont val="Arial"/>
        <family val="2"/>
      </rPr>
      <t>     </t>
    </r>
    <r>
      <rPr>
        <b/>
        <sz val="11"/>
        <color indexed="8"/>
        <rFont val="Arial"/>
        <family val="2"/>
      </rPr>
      <t>Subtract the total expenses figure from the total revenue figure (calculated automatically)</t>
    </r>
  </si>
  <si>
    <t>Financially S.M.A.R.T. Services - www.financiallysmartonline.com</t>
  </si>
  <si>
    <t>Machinery</t>
  </si>
  <si>
    <t>Computer Equipment</t>
  </si>
  <si>
    <t>Newspapers / Magazines</t>
  </si>
  <si>
    <t>Spending Money</t>
  </si>
  <si>
    <t>Transportation</t>
  </si>
  <si>
    <t>Petrol</t>
  </si>
  <si>
    <r>
      <t xml:space="preserve">Business Budget Tab: Record your </t>
    </r>
    <r>
      <rPr>
        <b/>
        <u val="single"/>
        <sz val="12"/>
        <color indexed="10"/>
        <rFont val="Arial"/>
        <family val="2"/>
      </rPr>
      <t>budgeted</t>
    </r>
    <r>
      <rPr>
        <b/>
        <sz val="12"/>
        <color indexed="10"/>
        <rFont val="Arial"/>
        <family val="2"/>
      </rPr>
      <t xml:space="preserve"> expenses &amp; revenue</t>
    </r>
  </si>
  <si>
    <r>
      <t xml:space="preserve">Monthly Tracking Tab: Track your </t>
    </r>
    <r>
      <rPr>
        <b/>
        <u val="single"/>
        <sz val="12"/>
        <color indexed="10"/>
        <rFont val="Arial"/>
        <family val="2"/>
      </rPr>
      <t>actual</t>
    </r>
    <r>
      <rPr>
        <b/>
        <sz val="12"/>
        <color indexed="10"/>
        <rFont val="Arial"/>
        <family val="2"/>
      </rPr>
      <t xml:space="preserve"> monthly spending</t>
    </r>
  </si>
  <si>
    <t>Make note of all your costs every month and make adjustments to your budget as necessary</t>
  </si>
  <si>
    <t>Average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</si>
</sst>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[Red]&quot;$&quot;#,##0"/>
    <numFmt numFmtId="173" formatCode="#,##0.0_);[Red]\(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Souvenir Lt BT"/>
      <family val="1"/>
    </font>
    <font>
      <b/>
      <sz val="10"/>
      <name val="Souvenir Lt BT"/>
      <family val="1"/>
    </font>
    <font>
      <b/>
      <sz val="9"/>
      <color indexed="8"/>
      <name val="Souvenir Lt BT"/>
      <family val="1"/>
    </font>
    <font>
      <b/>
      <sz val="8"/>
      <color indexed="12"/>
      <name val="Arial"/>
      <family val="2"/>
    </font>
    <font>
      <b/>
      <sz val="16"/>
      <color indexed="9"/>
      <name val="Arial"/>
      <family val="2"/>
    </font>
    <font>
      <b/>
      <i/>
      <sz val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2"/>
      <color indexed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10"/>
      <name val="Souvenir Lt BT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40" fontId="5" fillId="0" borderId="10" xfId="0" applyNumberFormat="1" applyFont="1" applyFill="1" applyBorder="1" applyAlignment="1" applyProtection="1">
      <alignment/>
      <protection hidden="1"/>
    </xf>
    <xf numFmtId="2" fontId="5" fillId="0" borderId="1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2" fontId="6" fillId="0" borderId="11" xfId="0" applyNumberFormat="1" applyFont="1" applyFill="1" applyBorder="1" applyAlignment="1" applyProtection="1">
      <alignment/>
      <protection hidden="1" locked="0"/>
    </xf>
    <xf numFmtId="0" fontId="4" fillId="0" borderId="12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0" fontId="8" fillId="35" borderId="0" xfId="0" applyFont="1" applyFill="1" applyAlignment="1">
      <alignment/>
    </xf>
    <xf numFmtId="2" fontId="0" fillId="35" borderId="0" xfId="0" applyNumberFormat="1" applyFont="1" applyFill="1" applyAlignment="1">
      <alignment/>
    </xf>
    <xf numFmtId="2" fontId="10" fillId="33" borderId="13" xfId="0" applyNumberFormat="1" applyFont="1" applyFill="1" applyBorder="1" applyAlignment="1">
      <alignment horizontal="centerContinuous"/>
    </xf>
    <xf numFmtId="0" fontId="11" fillId="34" borderId="0" xfId="0" applyFont="1" applyFill="1" applyBorder="1" applyAlignment="1">
      <alignment/>
    </xf>
    <xf numFmtId="2" fontId="12" fillId="34" borderId="14" xfId="0" applyNumberFormat="1" applyFont="1" applyFill="1" applyBorder="1" applyAlignment="1">
      <alignment horizontal="centerContinuous"/>
    </xf>
    <xf numFmtId="2" fontId="13" fillId="34" borderId="13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 applyProtection="1">
      <alignment wrapText="1"/>
      <protection hidden="1" locked="0"/>
    </xf>
    <xf numFmtId="2" fontId="0" fillId="0" borderId="15" xfId="0" applyNumberFormat="1" applyFont="1" applyFill="1" applyBorder="1" applyAlignment="1" applyProtection="1">
      <alignment wrapText="1"/>
      <protection hidden="1" locked="0"/>
    </xf>
    <xf numFmtId="2" fontId="0" fillId="0" borderId="10" xfId="0" applyNumberFormat="1" applyFont="1" applyFill="1" applyBorder="1" applyAlignment="1" applyProtection="1">
      <alignment/>
      <protection hidden="1" locked="0"/>
    </xf>
    <xf numFmtId="0" fontId="0" fillId="0" borderId="15" xfId="0" applyFont="1" applyFill="1" applyBorder="1" applyAlignment="1" applyProtection="1">
      <alignment/>
      <protection hidden="1" locked="0"/>
    </xf>
    <xf numFmtId="2" fontId="0" fillId="0" borderId="15" xfId="0" applyNumberFormat="1" applyFont="1" applyFill="1" applyBorder="1" applyAlignment="1" applyProtection="1">
      <alignment/>
      <protection hidden="1" locked="0"/>
    </xf>
    <xf numFmtId="40" fontId="14" fillId="36" borderId="15" xfId="0" applyNumberFormat="1" applyFont="1" applyFill="1" applyBorder="1" applyAlignment="1" applyProtection="1">
      <alignment/>
      <protection hidden="1"/>
    </xf>
    <xf numFmtId="2" fontId="14" fillId="36" borderId="15" xfId="0" applyNumberFormat="1" applyFont="1" applyFill="1" applyBorder="1" applyAlignment="1" applyProtection="1">
      <alignment/>
      <protection hidden="1"/>
    </xf>
    <xf numFmtId="2" fontId="0" fillId="34" borderId="0" xfId="0" applyNumberFormat="1" applyFont="1" applyFill="1" applyAlignment="1">
      <alignment/>
    </xf>
    <xf numFmtId="0" fontId="15" fillId="33" borderId="0" xfId="0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/>
      <protection hidden="1" locked="0"/>
    </xf>
    <xf numFmtId="40" fontId="14" fillId="36" borderId="10" xfId="0" applyNumberFormat="1" applyFont="1" applyFill="1" applyBorder="1" applyAlignment="1" applyProtection="1">
      <alignment/>
      <protection hidden="1"/>
    </xf>
    <xf numFmtId="2" fontId="14" fillId="36" borderId="10" xfId="0" applyNumberFormat="1" applyFont="1" applyFill="1" applyBorder="1" applyAlignment="1" applyProtection="1">
      <alignment/>
      <protection hidden="1"/>
    </xf>
    <xf numFmtId="2" fontId="0" fillId="0" borderId="10" xfId="0" applyNumberFormat="1" applyFont="1" applyFill="1" applyBorder="1" applyAlignment="1" applyProtection="1">
      <alignment/>
      <protection hidden="1"/>
    </xf>
    <xf numFmtId="0" fontId="1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2" fontId="12" fillId="0" borderId="13" xfId="0" applyNumberFormat="1" applyFont="1" applyFill="1" applyBorder="1" applyAlignment="1">
      <alignment horizontal="centerContinuous"/>
    </xf>
    <xf numFmtId="40" fontId="13" fillId="33" borderId="13" xfId="0" applyNumberFormat="1" applyFont="1" applyFill="1" applyBorder="1" applyAlignment="1">
      <alignment horizontal="centerContinuous"/>
    </xf>
    <xf numFmtId="40" fontId="12" fillId="0" borderId="13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 applyProtection="1">
      <alignment/>
      <protection hidden="1"/>
    </xf>
    <xf numFmtId="40" fontId="0" fillId="0" borderId="10" xfId="0" applyNumberFormat="1" applyFont="1" applyFill="1" applyBorder="1" applyAlignment="1" applyProtection="1">
      <alignment/>
      <protection hidden="1" locked="0"/>
    </xf>
    <xf numFmtId="40" fontId="14" fillId="36" borderId="10" xfId="0" applyNumberFormat="1" applyFont="1" applyFill="1" applyBorder="1" applyAlignment="1" applyProtection="1">
      <alignment horizontal="right"/>
      <protection hidden="1"/>
    </xf>
    <xf numFmtId="0" fontId="15" fillId="33" borderId="15" xfId="0" applyFont="1" applyFill="1" applyBorder="1" applyAlignment="1" applyProtection="1">
      <alignment/>
      <protection hidden="1" locked="0"/>
    </xf>
    <xf numFmtId="0" fontId="15" fillId="33" borderId="12" xfId="0" applyFont="1" applyFill="1" applyBorder="1" applyAlignment="1" applyProtection="1">
      <alignment/>
      <protection hidden="1" locked="0"/>
    </xf>
    <xf numFmtId="0" fontId="15" fillId="33" borderId="16" xfId="0" applyFont="1" applyFill="1" applyBorder="1" applyAlignment="1" applyProtection="1">
      <alignment/>
      <protection hidden="1" locked="0"/>
    </xf>
    <xf numFmtId="0" fontId="27" fillId="33" borderId="12" xfId="0" applyFont="1" applyFill="1" applyBorder="1" applyAlignment="1">
      <alignment/>
    </xf>
    <xf numFmtId="0" fontId="27" fillId="33" borderId="16" xfId="0" applyFont="1" applyFill="1" applyBorder="1" applyAlignment="1">
      <alignment/>
    </xf>
    <xf numFmtId="40" fontId="0" fillId="0" borderId="10" xfId="0" applyNumberFormat="1" applyFont="1" applyFill="1" applyBorder="1" applyAlignment="1" applyProtection="1">
      <alignment/>
      <protection hidden="1"/>
    </xf>
    <xf numFmtId="2" fontId="15" fillId="33" borderId="12" xfId="0" applyNumberFormat="1" applyFont="1" applyFill="1" applyBorder="1" applyAlignment="1" applyProtection="1">
      <alignment/>
      <protection hidden="1" locked="0"/>
    </xf>
    <xf numFmtId="40" fontId="14" fillId="36" borderId="10" xfId="0" applyNumberFormat="1" applyFont="1" applyFill="1" applyBorder="1" applyAlignment="1" applyProtection="1">
      <alignment/>
      <protection hidden="1" locked="0"/>
    </xf>
    <xf numFmtId="40" fontId="0" fillId="37" borderId="10" xfId="0" applyNumberFormat="1" applyFont="1" applyFill="1" applyBorder="1" applyAlignment="1" applyProtection="1">
      <alignment/>
      <protection hidden="1" locked="0"/>
    </xf>
    <xf numFmtId="0" fontId="14" fillId="34" borderId="15" xfId="0" applyFont="1" applyFill="1" applyBorder="1" applyAlignment="1" applyProtection="1">
      <alignment/>
      <protection hidden="1" locked="0"/>
    </xf>
    <xf numFmtId="0" fontId="0" fillId="34" borderId="15" xfId="0" applyFont="1" applyFill="1" applyBorder="1" applyAlignment="1" applyProtection="1">
      <alignment/>
      <protection hidden="1" locked="0"/>
    </xf>
    <xf numFmtId="40" fontId="0" fillId="34" borderId="10" xfId="0" applyNumberFormat="1" applyFont="1" applyFill="1" applyBorder="1" applyAlignment="1" applyProtection="1">
      <alignment/>
      <protection hidden="1"/>
    </xf>
    <xf numFmtId="40" fontId="14" fillId="34" borderId="10" xfId="0" applyNumberFormat="1" applyFont="1" applyFill="1" applyBorder="1" applyAlignment="1" applyProtection="1">
      <alignment/>
      <protection hidden="1"/>
    </xf>
    <xf numFmtId="0" fontId="14" fillId="0" borderId="0" xfId="0" applyFont="1" applyFill="1" applyAlignment="1">
      <alignment/>
    </xf>
    <xf numFmtId="40" fontId="14" fillId="34" borderId="15" xfId="0" applyNumberFormat="1" applyFont="1" applyFill="1" applyBorder="1" applyAlignment="1" applyProtection="1">
      <alignment horizontal="right"/>
      <protection hidden="1" locked="0"/>
    </xf>
    <xf numFmtId="40" fontId="14" fillId="34" borderId="15" xfId="0" applyNumberFormat="1" applyFont="1" applyFill="1" applyBorder="1" applyAlignment="1" applyProtection="1">
      <alignment/>
      <protection hidden="1" locked="0"/>
    </xf>
    <xf numFmtId="2" fontId="14" fillId="34" borderId="10" xfId="0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8" fillId="35" borderId="0" xfId="0" applyFont="1" applyFill="1" applyAlignment="1">
      <alignment/>
    </xf>
    <xf numFmtId="2" fontId="10" fillId="33" borderId="13" xfId="0" applyNumberFormat="1" applyFont="1" applyFill="1" applyBorder="1" applyAlignment="1">
      <alignment horizontal="center"/>
    </xf>
    <xf numFmtId="2" fontId="14" fillId="34" borderId="15" xfId="0" applyNumberFormat="1" applyFont="1" applyFill="1" applyBorder="1" applyAlignment="1" applyProtection="1">
      <alignment/>
      <protection hidden="1" locked="0"/>
    </xf>
    <xf numFmtId="2" fontId="0" fillId="34" borderId="10" xfId="0" applyNumberFormat="1" applyFont="1" applyFill="1" applyBorder="1" applyAlignment="1" applyProtection="1">
      <alignment/>
      <protection hidden="1"/>
    </xf>
    <xf numFmtId="0" fontId="24" fillId="34" borderId="0" xfId="0" applyFont="1" applyFill="1" applyAlignment="1">
      <alignment/>
    </xf>
    <xf numFmtId="0" fontId="11" fillId="0" borderId="0" xfId="0" applyFont="1" applyAlignment="1">
      <alignment/>
    </xf>
    <xf numFmtId="0" fontId="11" fillId="34" borderId="15" xfId="0" applyFont="1" applyFill="1" applyBorder="1" applyAlignment="1" applyProtection="1">
      <alignment vertical="center"/>
      <protection hidden="1" locked="0"/>
    </xf>
    <xf numFmtId="0" fontId="11" fillId="34" borderId="12" xfId="0" applyFont="1" applyFill="1" applyBorder="1" applyAlignment="1" applyProtection="1">
      <alignment vertical="center"/>
      <protection hidden="1" locked="0"/>
    </xf>
    <xf numFmtId="0" fontId="11" fillId="34" borderId="16" xfId="0" applyFont="1" applyFill="1" applyBorder="1" applyAlignment="1" applyProtection="1">
      <alignment vertical="center"/>
      <protection hidden="1" locked="0"/>
    </xf>
    <xf numFmtId="0" fontId="15" fillId="33" borderId="15" xfId="0" applyFont="1" applyFill="1" applyBorder="1" applyAlignment="1" applyProtection="1">
      <alignment/>
      <protection hidden="1" locked="0"/>
    </xf>
    <xf numFmtId="0" fontId="15" fillId="33" borderId="12" xfId="0" applyFont="1" applyFill="1" applyBorder="1" applyAlignment="1" applyProtection="1">
      <alignment/>
      <protection hidden="1" locked="0"/>
    </xf>
    <xf numFmtId="0" fontId="27" fillId="33" borderId="12" xfId="0" applyFont="1" applyFill="1" applyBorder="1" applyAlignment="1">
      <alignment/>
    </xf>
    <xf numFmtId="0" fontId="27" fillId="33" borderId="16" xfId="0" applyFont="1" applyFill="1" applyBorder="1" applyAlignment="1">
      <alignment/>
    </xf>
    <xf numFmtId="0" fontId="11" fillId="34" borderId="12" xfId="0" applyFont="1" applyFill="1" applyBorder="1" applyAlignment="1">
      <alignment vertical="center"/>
    </xf>
    <xf numFmtId="0" fontId="11" fillId="34" borderId="16" xfId="0" applyFont="1" applyFill="1" applyBorder="1" applyAlignment="1">
      <alignment vertical="center"/>
    </xf>
    <xf numFmtId="0" fontId="15" fillId="33" borderId="16" xfId="0" applyFont="1" applyFill="1" applyBorder="1" applyAlignment="1" applyProtection="1">
      <alignment/>
      <protection hidden="1" locked="0"/>
    </xf>
    <xf numFmtId="0" fontId="14" fillId="0" borderId="15" xfId="0" applyFont="1" applyFill="1" applyBorder="1" applyAlignment="1" applyProtection="1">
      <alignment/>
      <protection hidden="1" locked="0"/>
    </xf>
    <xf numFmtId="40" fontId="14" fillId="38" borderId="10" xfId="0" applyNumberFormat="1" applyFont="1" applyFill="1" applyBorder="1" applyAlignment="1" applyProtection="1">
      <alignment/>
      <protection hidden="1"/>
    </xf>
    <xf numFmtId="40" fontId="14" fillId="0" borderId="10" xfId="0" applyNumberFormat="1" applyFont="1" applyFill="1" applyBorder="1" applyAlignment="1" applyProtection="1">
      <alignment/>
      <protection hidden="1"/>
    </xf>
    <xf numFmtId="0" fontId="27" fillId="39" borderId="16" xfId="0" applyFont="1" applyFill="1" applyBorder="1" applyAlignment="1">
      <alignment/>
    </xf>
    <xf numFmtId="40" fontId="14" fillId="39" borderId="10" xfId="0" applyNumberFormat="1" applyFont="1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9"/>
  <sheetViews>
    <sheetView tabSelected="1" zoomScale="97" zoomScaleNormal="97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6" customWidth="1"/>
  </cols>
  <sheetData>
    <row r="1" spans="1:13" ht="20.25">
      <c r="A1" s="14" t="s">
        <v>26</v>
      </c>
      <c r="B1" s="15"/>
      <c r="C1" s="15"/>
      <c r="D1" s="15"/>
      <c r="E1" s="15"/>
      <c r="F1" s="15"/>
      <c r="G1" s="34"/>
      <c r="H1" s="35"/>
      <c r="I1" s="35"/>
      <c r="J1" s="35"/>
      <c r="K1" s="35"/>
      <c r="L1" s="46"/>
      <c r="M1" s="46"/>
    </row>
    <row r="2" ht="12.75">
      <c r="A2" s="48" t="s">
        <v>119</v>
      </c>
    </row>
    <row r="3" ht="15">
      <c r="A3" s="37"/>
    </row>
    <row r="4" ht="15.75">
      <c r="A4" s="79" t="s">
        <v>23</v>
      </c>
    </row>
    <row r="5" ht="12.75" customHeight="1">
      <c r="A5" s="37"/>
    </row>
    <row r="6" spans="1:11" ht="18" customHeight="1">
      <c r="A6" s="38" t="s">
        <v>25</v>
      </c>
      <c r="B6" s="39"/>
      <c r="C6" s="39"/>
      <c r="D6" s="40"/>
      <c r="E6" s="40"/>
      <c r="F6" s="40"/>
      <c r="G6" s="40"/>
      <c r="H6" s="40"/>
      <c r="I6" s="40"/>
      <c r="J6" s="40"/>
      <c r="K6" s="40"/>
    </row>
    <row r="7" ht="15">
      <c r="A7" s="41" t="s">
        <v>110</v>
      </c>
    </row>
    <row r="8" ht="14.25">
      <c r="B8" s="42" t="s">
        <v>98</v>
      </c>
    </row>
    <row r="9" ht="15">
      <c r="A9" s="41" t="s">
        <v>111</v>
      </c>
    </row>
    <row r="10" ht="14.25">
      <c r="B10" s="43" t="s">
        <v>99</v>
      </c>
    </row>
    <row r="11" ht="15">
      <c r="A11" s="44" t="s">
        <v>112</v>
      </c>
    </row>
    <row r="12" ht="14.25">
      <c r="B12" s="43" t="s">
        <v>100</v>
      </c>
    </row>
    <row r="13" ht="15">
      <c r="A13" s="44" t="s">
        <v>113</v>
      </c>
    </row>
    <row r="14" ht="14.25">
      <c r="B14" s="43" t="s">
        <v>101</v>
      </c>
    </row>
    <row r="15" ht="15">
      <c r="A15" s="44" t="s">
        <v>114</v>
      </c>
    </row>
    <row r="16" ht="14.25">
      <c r="B16" s="43" t="s">
        <v>102</v>
      </c>
    </row>
    <row r="17" ht="15">
      <c r="A17" s="44" t="s">
        <v>115</v>
      </c>
    </row>
    <row r="18" spans="1:11" ht="15.75">
      <c r="A18" s="38" t="s">
        <v>126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9" ht="15">
      <c r="A19" s="45" t="s">
        <v>105</v>
      </c>
      <c r="B19" s="46"/>
      <c r="C19" s="46"/>
      <c r="D19" s="46"/>
      <c r="E19" s="46"/>
      <c r="F19" s="46"/>
      <c r="G19" s="46"/>
      <c r="H19" s="46"/>
      <c r="I19" s="46"/>
    </row>
    <row r="20" spans="1:9" ht="15">
      <c r="A20" s="45"/>
      <c r="B20" s="47" t="s">
        <v>103</v>
      </c>
      <c r="C20" s="47"/>
      <c r="D20" s="47"/>
      <c r="E20" s="47"/>
      <c r="F20" s="47"/>
      <c r="G20" s="46"/>
      <c r="H20" s="46"/>
      <c r="I20" s="46"/>
    </row>
    <row r="21" ht="15">
      <c r="A21" s="44" t="s">
        <v>116</v>
      </c>
    </row>
    <row r="22" ht="15">
      <c r="A22" s="44" t="s">
        <v>117</v>
      </c>
    </row>
    <row r="23" spans="1:9" ht="15">
      <c r="A23" s="44" t="s">
        <v>118</v>
      </c>
      <c r="B23" s="47"/>
      <c r="C23" s="47"/>
      <c r="D23" s="47"/>
      <c r="E23" s="47"/>
      <c r="F23" s="47"/>
      <c r="G23" s="47"/>
      <c r="H23" s="47"/>
      <c r="I23" s="47"/>
    </row>
    <row r="24" spans="2:9" ht="14.25">
      <c r="B24" s="43" t="s">
        <v>106</v>
      </c>
      <c r="C24" s="47"/>
      <c r="D24" s="47"/>
      <c r="E24" s="47"/>
      <c r="F24" s="47"/>
      <c r="G24" s="47"/>
      <c r="H24" s="47"/>
      <c r="I24" s="47"/>
    </row>
    <row r="25" spans="1:11" ht="15.75">
      <c r="A25" s="38" t="s">
        <v>127</v>
      </c>
      <c r="B25" s="40"/>
      <c r="C25" s="40"/>
      <c r="D25" s="40"/>
      <c r="E25" s="40"/>
      <c r="F25" s="40"/>
      <c r="G25" s="40"/>
      <c r="H25" s="40"/>
      <c r="I25" s="78"/>
      <c r="J25" s="40"/>
      <c r="K25" s="40"/>
    </row>
    <row r="26" spans="1:9" ht="15">
      <c r="A26" s="45" t="s">
        <v>107</v>
      </c>
      <c r="B26" s="46"/>
      <c r="C26" s="46"/>
      <c r="D26" s="46"/>
      <c r="E26" s="46"/>
      <c r="F26" s="46"/>
      <c r="G26" s="46"/>
      <c r="I26" s="47"/>
    </row>
    <row r="27" spans="2:9" ht="14.25">
      <c r="B27" s="43" t="s">
        <v>104</v>
      </c>
      <c r="C27" s="47"/>
      <c r="D27" s="47"/>
      <c r="E27" s="47"/>
      <c r="F27" s="47"/>
      <c r="G27" s="47"/>
      <c r="H27" s="47"/>
      <c r="I27" s="47"/>
    </row>
    <row r="28" ht="14.25">
      <c r="B28" s="43" t="s">
        <v>128</v>
      </c>
    </row>
    <row r="29" ht="12.75">
      <c r="A29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102"/>
  <sheetViews>
    <sheetView zoomScale="105" zoomScaleNormal="105" zoomScalePageLayoutView="0" workbookViewId="0" topLeftCell="A1">
      <selection activeCell="H48" sqref="H48"/>
    </sheetView>
  </sheetViews>
  <sheetFormatPr defaultColWidth="9.140625" defaultRowHeight="12.75"/>
  <cols>
    <col min="1" max="1" width="37.00390625" style="1" customWidth="1"/>
    <col min="2" max="2" width="16.7109375" style="4" bestFit="1" customWidth="1"/>
    <col min="3" max="3" width="17.00390625" style="4" customWidth="1"/>
    <col min="4" max="16384" width="9.140625" style="1" customWidth="1"/>
  </cols>
  <sheetData>
    <row r="1" spans="1:3" ht="20.25">
      <c r="A1" s="14" t="s">
        <v>26</v>
      </c>
      <c r="B1" s="15"/>
      <c r="C1" s="15"/>
    </row>
    <row r="2" spans="1:3" ht="12.75">
      <c r="A2" s="48" t="s">
        <v>119</v>
      </c>
      <c r="B2" s="1"/>
      <c r="C2" s="1"/>
    </row>
    <row r="3" spans="1:3" ht="12.75">
      <c r="A3" s="72"/>
      <c r="B3" s="75" t="s">
        <v>69</v>
      </c>
      <c r="C3" s="16" t="s">
        <v>70</v>
      </c>
    </row>
    <row r="4" spans="1:3" ht="15.75" customHeight="1">
      <c r="A4" s="17" t="s">
        <v>108</v>
      </c>
      <c r="B4" s="18"/>
      <c r="C4" s="19"/>
    </row>
    <row r="5" spans="1:3" ht="15.75" customHeight="1">
      <c r="A5" s="20" t="s">
        <v>27</v>
      </c>
      <c r="B5" s="21"/>
      <c r="C5" s="22"/>
    </row>
    <row r="6" spans="1:3" ht="12.75">
      <c r="A6" s="23" t="s">
        <v>28</v>
      </c>
      <c r="B6" s="24"/>
      <c r="C6" s="22"/>
    </row>
    <row r="7" spans="1:3" ht="12.75">
      <c r="A7" s="23" t="s">
        <v>71</v>
      </c>
      <c r="B7" s="24"/>
      <c r="C7" s="22"/>
    </row>
    <row r="8" spans="1:3" ht="12.75">
      <c r="A8" s="23" t="s">
        <v>16</v>
      </c>
      <c r="B8" s="24"/>
      <c r="C8" s="22"/>
    </row>
    <row r="9" spans="1:3" ht="12.75">
      <c r="A9" s="25" t="s">
        <v>109</v>
      </c>
      <c r="B9" s="26">
        <f>SUM(B5:B8)</f>
        <v>0</v>
      </c>
      <c r="C9" s="26">
        <f>SUM(C5:C8)</f>
        <v>0</v>
      </c>
    </row>
    <row r="10" spans="1:3" ht="17.25" customHeight="1">
      <c r="A10" s="17" t="s">
        <v>15</v>
      </c>
      <c r="B10" s="27"/>
      <c r="C10" s="27"/>
    </row>
    <row r="11" spans="1:3" ht="15">
      <c r="A11" s="28" t="s">
        <v>73</v>
      </c>
      <c r="B11" s="29"/>
      <c r="C11" s="29"/>
    </row>
    <row r="12" spans="1:3" ht="12.75">
      <c r="A12" s="23" t="s">
        <v>86</v>
      </c>
      <c r="B12" s="24"/>
      <c r="C12" s="22"/>
    </row>
    <row r="13" spans="1:3" ht="12.75">
      <c r="A13" s="23" t="s">
        <v>95</v>
      </c>
      <c r="B13" s="24"/>
      <c r="C13" s="22"/>
    </row>
    <row r="14" spans="1:3" ht="12.75">
      <c r="A14" s="30" t="s">
        <v>96</v>
      </c>
      <c r="B14" s="24"/>
      <c r="C14" s="22"/>
    </row>
    <row r="15" spans="1:3" ht="12.75">
      <c r="A15" s="31" t="s">
        <v>87</v>
      </c>
      <c r="B15" s="32">
        <f>SUM(B12:B14)</f>
        <v>0</v>
      </c>
      <c r="C15" s="32">
        <f>SUM(C12:C14)</f>
        <v>0</v>
      </c>
    </row>
    <row r="16" spans="1:3" ht="15">
      <c r="A16" s="28" t="s">
        <v>53</v>
      </c>
      <c r="B16" s="29"/>
      <c r="C16" s="29"/>
    </row>
    <row r="17" spans="1:3" ht="12.75">
      <c r="A17" s="23" t="s">
        <v>40</v>
      </c>
      <c r="B17" s="24"/>
      <c r="C17" s="22"/>
    </row>
    <row r="18" spans="1:7" ht="12.75">
      <c r="A18" s="23" t="s">
        <v>62</v>
      </c>
      <c r="B18" s="24"/>
      <c r="C18" s="22"/>
      <c r="G18" s="12"/>
    </row>
    <row r="19" spans="1:7" ht="12.75">
      <c r="A19" s="23" t="s">
        <v>68</v>
      </c>
      <c r="B19" s="24"/>
      <c r="C19" s="22"/>
      <c r="G19" s="12"/>
    </row>
    <row r="20" spans="1:7" ht="12.75">
      <c r="A20" s="23" t="s">
        <v>92</v>
      </c>
      <c r="B20" s="24"/>
      <c r="C20" s="22"/>
      <c r="G20" s="12"/>
    </row>
    <row r="21" spans="1:7" ht="12.75">
      <c r="A21" s="23" t="s">
        <v>93</v>
      </c>
      <c r="B21" s="24"/>
      <c r="C21" s="22"/>
      <c r="G21" s="5"/>
    </row>
    <row r="22" spans="1:3" ht="12.75">
      <c r="A22" s="23" t="s">
        <v>94</v>
      </c>
      <c r="B22" s="24"/>
      <c r="C22" s="22"/>
    </row>
    <row r="23" spans="1:3" ht="12.75">
      <c r="A23" s="23" t="s">
        <v>41</v>
      </c>
      <c r="B23" s="24"/>
      <c r="C23" s="22"/>
    </row>
    <row r="24" spans="1:3" ht="12.75">
      <c r="A24" s="23" t="s">
        <v>16</v>
      </c>
      <c r="B24" s="24"/>
      <c r="C24" s="22"/>
    </row>
    <row r="25" spans="1:3" ht="12.75">
      <c r="A25" s="31" t="s">
        <v>88</v>
      </c>
      <c r="B25" s="32">
        <f>SUM(B17:B24)</f>
        <v>0</v>
      </c>
      <c r="C25" s="32">
        <f>SUM(C17:C24)</f>
        <v>0</v>
      </c>
    </row>
    <row r="26" spans="1:3" ht="15">
      <c r="A26" s="28" t="s">
        <v>29</v>
      </c>
      <c r="B26" s="29"/>
      <c r="C26" s="29"/>
    </row>
    <row r="27" spans="1:3" ht="12.75">
      <c r="A27" s="23" t="s">
        <v>97</v>
      </c>
      <c r="B27" s="24"/>
      <c r="C27" s="22"/>
    </row>
    <row r="28" spans="1:3" ht="12.75">
      <c r="A28" s="23" t="s">
        <v>30</v>
      </c>
      <c r="B28" s="24"/>
      <c r="C28" s="22"/>
    </row>
    <row r="29" spans="1:3" ht="12.75">
      <c r="A29" s="23" t="s">
        <v>31</v>
      </c>
      <c r="B29" s="24"/>
      <c r="C29" s="22"/>
    </row>
    <row r="30" spans="1:3" ht="12.75">
      <c r="A30" s="23" t="s">
        <v>32</v>
      </c>
      <c r="B30" s="24"/>
      <c r="C30" s="22"/>
    </row>
    <row r="31" spans="1:3" ht="12.75">
      <c r="A31" s="23" t="s">
        <v>56</v>
      </c>
      <c r="B31" s="24"/>
      <c r="C31" s="22"/>
    </row>
    <row r="32" spans="1:3" ht="12.75">
      <c r="A32" s="23" t="s">
        <v>55</v>
      </c>
      <c r="B32" s="24"/>
      <c r="C32" s="22"/>
    </row>
    <row r="33" spans="1:3" ht="12.75">
      <c r="A33" s="23" t="s">
        <v>36</v>
      </c>
      <c r="B33" s="24"/>
      <c r="C33" s="22"/>
    </row>
    <row r="34" spans="1:3" ht="12.75">
      <c r="A34" s="23" t="s">
        <v>54</v>
      </c>
      <c r="B34" s="24"/>
      <c r="C34" s="22"/>
    </row>
    <row r="35" spans="1:3" ht="12.75">
      <c r="A35" s="23" t="s">
        <v>72</v>
      </c>
      <c r="B35" s="24"/>
      <c r="C35" s="22"/>
    </row>
    <row r="36" spans="1:3" ht="12.75">
      <c r="A36" s="23" t="s">
        <v>39</v>
      </c>
      <c r="B36" s="24"/>
      <c r="C36" s="22"/>
    </row>
    <row r="37" spans="1:3" ht="12.75">
      <c r="A37" s="23" t="s">
        <v>46</v>
      </c>
      <c r="B37" s="24"/>
      <c r="C37" s="22"/>
    </row>
    <row r="38" spans="1:3" ht="12.75">
      <c r="A38" s="23" t="s">
        <v>67</v>
      </c>
      <c r="B38" s="24"/>
      <c r="C38" s="22"/>
    </row>
    <row r="39" spans="1:3" ht="12.75">
      <c r="A39" s="23" t="s">
        <v>16</v>
      </c>
      <c r="B39" s="24"/>
      <c r="C39" s="22"/>
    </row>
    <row r="40" spans="1:3" ht="12.75">
      <c r="A40" s="31" t="s">
        <v>37</v>
      </c>
      <c r="B40" s="32">
        <f>SUM(B27:B39)</f>
        <v>0</v>
      </c>
      <c r="C40" s="32">
        <f>SUM(C27:C34)</f>
        <v>0</v>
      </c>
    </row>
    <row r="41" spans="1:3" ht="15">
      <c r="A41" s="28" t="s">
        <v>74</v>
      </c>
      <c r="B41" s="29"/>
      <c r="C41" s="29"/>
    </row>
    <row r="42" spans="1:3" ht="12.75">
      <c r="A42" s="23" t="s">
        <v>121</v>
      </c>
      <c r="B42" s="24"/>
      <c r="C42" s="33"/>
    </row>
    <row r="43" spans="1:3" ht="12.75">
      <c r="A43" s="23" t="s">
        <v>120</v>
      </c>
      <c r="B43" s="24"/>
      <c r="C43" s="33"/>
    </row>
    <row r="44" spans="1:3" ht="12.75">
      <c r="A44" s="23" t="s">
        <v>38</v>
      </c>
      <c r="B44" s="24"/>
      <c r="C44" s="33"/>
    </row>
    <row r="45" spans="1:3" ht="12.75">
      <c r="A45" s="23" t="s">
        <v>16</v>
      </c>
      <c r="B45" s="24"/>
      <c r="C45" s="33"/>
    </row>
    <row r="46" spans="1:3" ht="12.75">
      <c r="A46" s="31" t="s">
        <v>89</v>
      </c>
      <c r="B46" s="32">
        <f>SUM(B42:B45)</f>
        <v>0</v>
      </c>
      <c r="C46" s="32">
        <f>SUM(C42:C45)</f>
        <v>0</v>
      </c>
    </row>
    <row r="47" spans="1:3" ht="15">
      <c r="A47" s="28" t="s">
        <v>20</v>
      </c>
      <c r="B47" s="29"/>
      <c r="C47" s="29"/>
    </row>
    <row r="48" spans="1:3" ht="12.75">
      <c r="A48" s="23" t="s">
        <v>35</v>
      </c>
      <c r="B48" s="24"/>
      <c r="C48" s="22"/>
    </row>
    <row r="49" spans="1:3" ht="12.75">
      <c r="A49" s="23" t="s">
        <v>33</v>
      </c>
      <c r="B49" s="24"/>
      <c r="C49" s="22"/>
    </row>
    <row r="50" spans="1:3" ht="12.75">
      <c r="A50" s="23" t="s">
        <v>77</v>
      </c>
      <c r="B50" s="24"/>
      <c r="C50" s="22"/>
    </row>
    <row r="51" spans="1:3" ht="12.75">
      <c r="A51" s="23" t="s">
        <v>34</v>
      </c>
      <c r="B51" s="24"/>
      <c r="C51" s="22"/>
    </row>
    <row r="52" spans="1:3" ht="12.75">
      <c r="A52" s="23" t="s">
        <v>75</v>
      </c>
      <c r="B52" s="24"/>
      <c r="C52" s="22"/>
    </row>
    <row r="53" spans="1:3" ht="12.75">
      <c r="A53" s="31" t="s">
        <v>17</v>
      </c>
      <c r="B53" s="32">
        <f>SUM(B48:B52)</f>
        <v>0</v>
      </c>
      <c r="C53" s="32">
        <f>SUM(C48:C52)</f>
        <v>0</v>
      </c>
    </row>
    <row r="54" spans="1:3" ht="15">
      <c r="A54" s="28" t="s">
        <v>43</v>
      </c>
      <c r="B54" s="29"/>
      <c r="C54" s="29"/>
    </row>
    <row r="55" spans="1:3" ht="12.75">
      <c r="A55" s="23" t="s">
        <v>44</v>
      </c>
      <c r="B55" s="24"/>
      <c r="C55" s="22"/>
    </row>
    <row r="56" spans="1:3" ht="12.75">
      <c r="A56" s="23" t="s">
        <v>45</v>
      </c>
      <c r="B56" s="24"/>
      <c r="C56" s="22"/>
    </row>
    <row r="57" spans="1:3" ht="12.75">
      <c r="A57" s="23" t="s">
        <v>42</v>
      </c>
      <c r="B57" s="24"/>
      <c r="C57" s="22"/>
    </row>
    <row r="58" spans="1:3" ht="12.75">
      <c r="A58" s="23" t="s">
        <v>65</v>
      </c>
      <c r="B58" s="24"/>
      <c r="C58" s="22"/>
    </row>
    <row r="59" spans="1:3" ht="12.75">
      <c r="A59" s="23" t="s">
        <v>16</v>
      </c>
      <c r="B59" s="24"/>
      <c r="C59" s="22"/>
    </row>
    <row r="60" spans="1:3" ht="12.75">
      <c r="A60" s="31" t="s">
        <v>47</v>
      </c>
      <c r="B60" s="32">
        <f>SUM(B55:B59)</f>
        <v>0</v>
      </c>
      <c r="C60" s="32">
        <f>SUM(C55:C57)</f>
        <v>0</v>
      </c>
    </row>
    <row r="61" spans="1:3" ht="15">
      <c r="A61" s="28" t="s">
        <v>90</v>
      </c>
      <c r="B61" s="29"/>
      <c r="C61" s="29"/>
    </row>
    <row r="62" spans="1:3" ht="12.75">
      <c r="A62" s="23" t="s">
        <v>58</v>
      </c>
      <c r="B62" s="24"/>
      <c r="C62" s="22"/>
    </row>
    <row r="63" spans="1:3" ht="12.75">
      <c r="A63" s="23" t="s">
        <v>59</v>
      </c>
      <c r="B63" s="24"/>
      <c r="C63" s="22"/>
    </row>
    <row r="64" spans="1:3" ht="12.75">
      <c r="A64" s="23" t="s">
        <v>60</v>
      </c>
      <c r="B64" s="24"/>
      <c r="C64" s="22"/>
    </row>
    <row r="65" spans="1:3" ht="12.75">
      <c r="A65" s="23" t="s">
        <v>61</v>
      </c>
      <c r="B65" s="24"/>
      <c r="C65" s="22"/>
    </row>
    <row r="66" spans="1:3" ht="12.75">
      <c r="A66" s="23" t="s">
        <v>57</v>
      </c>
      <c r="B66" s="24"/>
      <c r="C66" s="22"/>
    </row>
    <row r="67" spans="1:3" ht="12.75">
      <c r="A67" s="23" t="s">
        <v>16</v>
      </c>
      <c r="B67" s="24"/>
      <c r="C67" s="22"/>
    </row>
    <row r="68" spans="1:3" ht="12.75">
      <c r="A68" s="31" t="s">
        <v>91</v>
      </c>
      <c r="B68" s="32">
        <f>SUM(B62:B67)</f>
        <v>0</v>
      </c>
      <c r="C68" s="32">
        <f>SUM(C62:C64)</f>
        <v>0</v>
      </c>
    </row>
    <row r="69" spans="1:3" ht="15">
      <c r="A69" s="28" t="s">
        <v>76</v>
      </c>
      <c r="B69" s="29"/>
      <c r="C69" s="29"/>
    </row>
    <row r="70" spans="1:3" ht="12.75">
      <c r="A70" s="23" t="s">
        <v>63</v>
      </c>
      <c r="B70" s="24"/>
      <c r="C70" s="22"/>
    </row>
    <row r="71" spans="1:3" ht="12.75">
      <c r="A71" s="23" t="s">
        <v>64</v>
      </c>
      <c r="B71" s="24"/>
      <c r="C71" s="22"/>
    </row>
    <row r="72" spans="1:3" ht="12.75">
      <c r="A72" s="23" t="s">
        <v>66</v>
      </c>
      <c r="B72" s="24"/>
      <c r="C72" s="22"/>
    </row>
    <row r="73" spans="1:3" ht="12.75">
      <c r="A73" s="23" t="s">
        <v>16</v>
      </c>
      <c r="B73" s="24"/>
      <c r="C73" s="22"/>
    </row>
    <row r="74" spans="1:3" ht="12.75">
      <c r="A74" s="31" t="s">
        <v>79</v>
      </c>
      <c r="B74" s="32">
        <f>SUM(B70:B73)</f>
        <v>0</v>
      </c>
      <c r="C74" s="32">
        <f>SUM(C70:C73)</f>
        <v>0</v>
      </c>
    </row>
    <row r="75" spans="1:3" ht="15">
      <c r="A75" s="28" t="s">
        <v>80</v>
      </c>
      <c r="B75" s="29"/>
      <c r="C75" s="29"/>
    </row>
    <row r="76" spans="1:3" ht="12.75">
      <c r="A76" s="23" t="s">
        <v>125</v>
      </c>
      <c r="B76" s="24"/>
      <c r="C76" s="22"/>
    </row>
    <row r="77" spans="1:3" ht="12.75">
      <c r="A77" s="23" t="s">
        <v>48</v>
      </c>
      <c r="B77" s="24"/>
      <c r="C77" s="22"/>
    </row>
    <row r="78" spans="1:3" ht="12.75">
      <c r="A78" s="23" t="s">
        <v>49</v>
      </c>
      <c r="B78" s="24"/>
      <c r="C78" s="22"/>
    </row>
    <row r="79" spans="1:3" ht="12.75">
      <c r="A79" s="23" t="s">
        <v>50</v>
      </c>
      <c r="B79" s="24"/>
      <c r="C79" s="22"/>
    </row>
    <row r="80" spans="1:3" ht="12.75">
      <c r="A80" s="23" t="s">
        <v>51</v>
      </c>
      <c r="B80" s="24"/>
      <c r="C80" s="22"/>
    </row>
    <row r="81" spans="1:3" ht="12.75">
      <c r="A81" s="23" t="s">
        <v>78</v>
      </c>
      <c r="B81" s="24"/>
      <c r="C81" s="22"/>
    </row>
    <row r="82" spans="1:3" ht="12.75">
      <c r="A82" s="23" t="s">
        <v>13</v>
      </c>
      <c r="B82" s="24"/>
      <c r="C82" s="22"/>
    </row>
    <row r="83" spans="1:3" ht="12.75">
      <c r="A83" s="23" t="s">
        <v>16</v>
      </c>
      <c r="B83" s="24"/>
      <c r="C83" s="22"/>
    </row>
    <row r="84" spans="1:3" ht="12.75">
      <c r="A84" s="31" t="s">
        <v>82</v>
      </c>
      <c r="B84" s="32">
        <f>SUM(B76:B83)</f>
        <v>0</v>
      </c>
      <c r="C84" s="32">
        <f>SUM(C76:C82)</f>
        <v>0</v>
      </c>
    </row>
    <row r="85" spans="1:3" ht="15">
      <c r="A85" s="28" t="s">
        <v>81</v>
      </c>
      <c r="B85" s="29"/>
      <c r="C85" s="29"/>
    </row>
    <row r="86" spans="1:3" ht="12.75">
      <c r="A86" s="23" t="s">
        <v>124</v>
      </c>
      <c r="B86" s="24"/>
      <c r="C86" s="22"/>
    </row>
    <row r="87" spans="1:3" ht="12.75">
      <c r="A87" s="23" t="s">
        <v>19</v>
      </c>
      <c r="B87" s="24"/>
      <c r="C87" s="22"/>
    </row>
    <row r="88" spans="1:3" ht="12.75">
      <c r="A88" s="23" t="s">
        <v>123</v>
      </c>
      <c r="B88" s="24"/>
      <c r="C88" s="22"/>
    </row>
    <row r="89" spans="1:3" ht="12.75">
      <c r="A89" s="23" t="s">
        <v>16</v>
      </c>
      <c r="B89" s="24"/>
      <c r="C89" s="22"/>
    </row>
    <row r="90" spans="1:3" ht="12.75">
      <c r="A90" s="31" t="s">
        <v>83</v>
      </c>
      <c r="B90" s="32">
        <f>SUM(B86:B89)</f>
        <v>0</v>
      </c>
      <c r="C90" s="32">
        <f>SUM(C86:C88)</f>
        <v>0</v>
      </c>
    </row>
    <row r="91" spans="1:3" ht="15">
      <c r="A91" s="28" t="s">
        <v>84</v>
      </c>
      <c r="B91" s="29"/>
      <c r="C91" s="29"/>
    </row>
    <row r="92" spans="1:3" ht="12.75">
      <c r="A92" s="23" t="s">
        <v>122</v>
      </c>
      <c r="B92" s="24"/>
      <c r="C92" s="22"/>
    </row>
    <row r="93" spans="1:3" ht="12.75">
      <c r="A93" s="23" t="s">
        <v>52</v>
      </c>
      <c r="B93" s="24"/>
      <c r="C93" s="22"/>
    </row>
    <row r="94" spans="1:3" ht="12.75">
      <c r="A94" s="23" t="s">
        <v>16</v>
      </c>
      <c r="B94" s="24"/>
      <c r="C94" s="22"/>
    </row>
    <row r="95" spans="1:3" ht="12.75">
      <c r="A95" s="31" t="s">
        <v>85</v>
      </c>
      <c r="B95" s="32">
        <f>SUM(B92:B94)</f>
        <v>0</v>
      </c>
      <c r="C95" s="32">
        <f>SUM(C92:C93)</f>
        <v>0</v>
      </c>
    </row>
    <row r="96" spans="1:3" ht="12.75">
      <c r="A96" s="2"/>
      <c r="B96" s="3"/>
      <c r="C96" s="3"/>
    </row>
    <row r="97" spans="1:3" ht="12.75">
      <c r="A97" s="64" t="s">
        <v>21</v>
      </c>
      <c r="B97" s="76"/>
      <c r="C97" s="77"/>
    </row>
    <row r="98" spans="1:3" ht="12.75">
      <c r="A98" s="64" t="s">
        <v>18</v>
      </c>
      <c r="B98" s="71">
        <f>B95+B90+B84+B74+B68+B60+B53+B46+B40+B25+B15</f>
        <v>0</v>
      </c>
      <c r="C98" s="71">
        <f>C95+C90+C84+C74+C68+C60+C53+C46+C40+C25+C15</f>
        <v>0</v>
      </c>
    </row>
    <row r="99" spans="1:3" ht="12.75">
      <c r="A99" s="64" t="s">
        <v>24</v>
      </c>
      <c r="B99" s="71">
        <f>B98-B97</f>
        <v>0</v>
      </c>
      <c r="C99" s="71">
        <f>C98-C97</f>
        <v>0</v>
      </c>
    </row>
    <row r="100" spans="1:3" ht="12.75">
      <c r="A100" s="64" t="s">
        <v>22</v>
      </c>
      <c r="B100" s="71">
        <f>SUM(B9-B98)</f>
        <v>0</v>
      </c>
      <c r="C100" s="71">
        <f>SUM(C9-C98)</f>
        <v>0</v>
      </c>
    </row>
    <row r="102" ht="12.75">
      <c r="A102" s="13"/>
    </row>
  </sheetData>
  <sheetProtection/>
  <protectedRanges>
    <protectedRange sqref="B5:C8" name="Range2"/>
    <protectedRange sqref="G18:G20 A5:A95" name="categories"/>
  </protectedRanges>
  <printOptions horizontalCentered="1" verticalCentered="1"/>
  <pageMargins left="0.75" right="0.75" top="0.75" bottom="0.5" header="0.5" footer="0.5"/>
  <pageSetup horizontalDpi="300" verticalDpi="300" orientation="portrait" scale="98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J102"/>
  <sheetViews>
    <sheetView showGridLines="0" zoomScale="105" zoomScaleNormal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9.140625" defaultRowHeight="12.75"/>
  <cols>
    <col min="1" max="1" width="34.57421875" style="1" customWidth="1"/>
    <col min="2" max="2" width="12.8515625" style="4" bestFit="1" customWidth="1"/>
    <col min="3" max="3" width="13.57421875" style="1" customWidth="1"/>
    <col min="4" max="4" width="13.421875" style="1" customWidth="1"/>
    <col min="5" max="7" width="13.57421875" style="1" customWidth="1"/>
    <col min="8" max="8" width="13.421875" style="1" customWidth="1"/>
    <col min="9" max="14" width="13.57421875" style="1" customWidth="1"/>
    <col min="15" max="15" width="14.28125" style="1" customWidth="1"/>
    <col min="16" max="16" width="14.00390625" style="5" customWidth="1"/>
    <col min="17" max="114" width="9.140625" style="5" customWidth="1"/>
    <col min="115" max="16384" width="9.140625" style="1" customWidth="1"/>
  </cols>
  <sheetData>
    <row r="1" spans="1:16" ht="20.25">
      <c r="A1" s="14" t="s">
        <v>26</v>
      </c>
      <c r="B1" s="15"/>
      <c r="C1" s="15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2" ht="12.75">
      <c r="A2" s="48" t="s">
        <v>119</v>
      </c>
      <c r="B2" s="1"/>
    </row>
    <row r="3" spans="1:16" ht="12.75">
      <c r="A3" s="73"/>
      <c r="B3" s="49" t="s">
        <v>14</v>
      </c>
      <c r="C3" s="50" t="s">
        <v>11</v>
      </c>
      <c r="D3" s="51" t="s">
        <v>10</v>
      </c>
      <c r="E3" s="50" t="s">
        <v>9</v>
      </c>
      <c r="F3" s="51" t="s">
        <v>8</v>
      </c>
      <c r="G3" s="50" t="s">
        <v>7</v>
      </c>
      <c r="H3" s="51" t="s">
        <v>6</v>
      </c>
      <c r="I3" s="50" t="s">
        <v>5</v>
      </c>
      <c r="J3" s="51" t="s">
        <v>4</v>
      </c>
      <c r="K3" s="50" t="s">
        <v>3</v>
      </c>
      <c r="L3" s="51" t="s">
        <v>2</v>
      </c>
      <c r="M3" s="50" t="s">
        <v>1</v>
      </c>
      <c r="N3" s="51" t="s">
        <v>0</v>
      </c>
      <c r="O3" s="50" t="s">
        <v>12</v>
      </c>
      <c r="P3" s="51" t="s">
        <v>129</v>
      </c>
    </row>
    <row r="4" spans="1:16" s="5" customFormat="1" ht="16.5" customHeight="1">
      <c r="A4" s="80" t="s">
        <v>108</v>
      </c>
      <c r="B4" s="81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  <c r="P4" s="91"/>
    </row>
    <row r="5" spans="1:16" ht="15.75" customHeight="1">
      <c r="A5" s="52" t="str">
        <f>'Business Budget'!A5</f>
        <v>Sales</v>
      </c>
      <c r="B5" s="52">
        <f>'Business Budget'!B5</f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31">
        <f>SUM(C5:N5)</f>
        <v>0</v>
      </c>
      <c r="P5" s="31">
        <f>O5/12</f>
        <v>0</v>
      </c>
    </row>
    <row r="6" spans="1:16" ht="15.75" customHeight="1">
      <c r="A6" s="52" t="str">
        <f>'Business Budget'!A6</f>
        <v>Commissions</v>
      </c>
      <c r="B6" s="52">
        <f>'Business Budget'!B6</f>
        <v>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31">
        <f>SUM(C6:N6)</f>
        <v>0</v>
      </c>
      <c r="P6" s="31">
        <f aca="true" t="shared" si="0" ref="P6:P69">O6/12</f>
        <v>0</v>
      </c>
    </row>
    <row r="7" spans="1:16" ht="12.75">
      <c r="A7" s="52" t="str">
        <f>'Business Budget'!A7</f>
        <v>Referral Income</v>
      </c>
      <c r="B7" s="52">
        <f>'Business Budget'!B7</f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31">
        <f>SUM(C7:N7)</f>
        <v>0</v>
      </c>
      <c r="P7" s="31">
        <f t="shared" si="0"/>
        <v>0</v>
      </c>
    </row>
    <row r="8" spans="1:16" ht="12.75">
      <c r="A8" s="52" t="str">
        <f>'Business Budget'!A8</f>
        <v>Other</v>
      </c>
      <c r="B8" s="52">
        <f>'Business Budget'!B8</f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31">
        <f>SUM(C8:N8)</f>
        <v>0</v>
      </c>
      <c r="P8" s="31">
        <f t="shared" si="0"/>
        <v>0</v>
      </c>
    </row>
    <row r="9" spans="1:16" ht="12.75">
      <c r="A9" s="25" t="s">
        <v>109</v>
      </c>
      <c r="B9" s="54">
        <f aca="true" t="shared" si="1" ref="B9:O9">SUM(B5:B8)</f>
        <v>0</v>
      </c>
      <c r="C9" s="54">
        <f t="shared" si="1"/>
        <v>0</v>
      </c>
      <c r="D9" s="31">
        <f t="shared" si="1"/>
        <v>0</v>
      </c>
      <c r="E9" s="31">
        <f t="shared" si="1"/>
        <v>0</v>
      </c>
      <c r="F9" s="31">
        <f t="shared" si="1"/>
        <v>0</v>
      </c>
      <c r="G9" s="31">
        <f t="shared" si="1"/>
        <v>0</v>
      </c>
      <c r="H9" s="31">
        <f t="shared" si="1"/>
        <v>0</v>
      </c>
      <c r="I9" s="31">
        <f t="shared" si="1"/>
        <v>0</v>
      </c>
      <c r="J9" s="31">
        <f t="shared" si="1"/>
        <v>0</v>
      </c>
      <c r="K9" s="31">
        <f t="shared" si="1"/>
        <v>0</v>
      </c>
      <c r="L9" s="31">
        <f t="shared" si="1"/>
        <v>0</v>
      </c>
      <c r="M9" s="31">
        <f t="shared" si="1"/>
        <v>0</v>
      </c>
      <c r="N9" s="31">
        <f t="shared" si="1"/>
        <v>0</v>
      </c>
      <c r="O9" s="31">
        <f t="shared" si="1"/>
        <v>0</v>
      </c>
      <c r="P9" s="31">
        <f t="shared" si="0"/>
        <v>0</v>
      </c>
    </row>
    <row r="10" spans="1:16" ht="16.5" customHeight="1">
      <c r="A10" s="80" t="s">
        <v>15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/>
      <c r="P10" s="91"/>
    </row>
    <row r="11" spans="1:114" s="6" customFormat="1" ht="15" customHeight="1">
      <c r="A11" s="83" t="s">
        <v>73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9"/>
      <c r="P11" s="9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</row>
    <row r="12" spans="1:16" ht="12.75">
      <c r="A12" s="23" t="str">
        <f>'Business Budget'!A12</f>
        <v>Raw Materials</v>
      </c>
      <c r="B12" s="23">
        <f>'Business Budget'!B12</f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31">
        <f>SUM(C12:N12)</f>
        <v>0</v>
      </c>
      <c r="P12" s="31">
        <f t="shared" si="0"/>
        <v>0</v>
      </c>
    </row>
    <row r="13" spans="1:16" ht="12.75">
      <c r="A13" s="23" t="str">
        <f>'Business Budget'!A13</f>
        <v>Goods for Resale</v>
      </c>
      <c r="B13" s="23">
        <f>'Business Budget'!B13</f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31">
        <f>SUM(C13:N13)</f>
        <v>0</v>
      </c>
      <c r="P13" s="31">
        <f t="shared" si="0"/>
        <v>0</v>
      </c>
    </row>
    <row r="14" spans="1:16" ht="12.75">
      <c r="A14" s="23" t="str">
        <f>'Business Budget'!A14</f>
        <v>Other Input Costs</v>
      </c>
      <c r="B14" s="23">
        <f>'Business Budget'!B14</f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31">
        <f>SUM(C14:N14)</f>
        <v>0</v>
      </c>
      <c r="P14" s="31">
        <f t="shared" si="0"/>
        <v>0</v>
      </c>
    </row>
    <row r="15" spans="1:16" ht="12.75">
      <c r="A15" s="31" t="s">
        <v>87</v>
      </c>
      <c r="B15" s="31">
        <f>SUM(B12:B14)</f>
        <v>0</v>
      </c>
      <c r="C15" s="31">
        <f>SUM(C12:C14)</f>
        <v>0</v>
      </c>
      <c r="D15" s="31">
        <f aca="true" t="shared" si="2" ref="D15:O15">SUM(D12:D14)</f>
        <v>0</v>
      </c>
      <c r="E15" s="31">
        <f t="shared" si="2"/>
        <v>0</v>
      </c>
      <c r="F15" s="31">
        <f t="shared" si="2"/>
        <v>0</v>
      </c>
      <c r="G15" s="31">
        <f t="shared" si="2"/>
        <v>0</v>
      </c>
      <c r="H15" s="31">
        <f t="shared" si="2"/>
        <v>0</v>
      </c>
      <c r="I15" s="31">
        <f t="shared" si="2"/>
        <v>0</v>
      </c>
      <c r="J15" s="31">
        <f t="shared" si="2"/>
        <v>0</v>
      </c>
      <c r="K15" s="31">
        <f t="shared" si="2"/>
        <v>0</v>
      </c>
      <c r="L15" s="31">
        <f t="shared" si="2"/>
        <v>0</v>
      </c>
      <c r="M15" s="31">
        <f t="shared" si="2"/>
        <v>0</v>
      </c>
      <c r="N15" s="31">
        <f t="shared" si="2"/>
        <v>0</v>
      </c>
      <c r="O15" s="31">
        <f t="shared" si="2"/>
        <v>0</v>
      </c>
      <c r="P15" s="31">
        <f t="shared" si="0"/>
        <v>0</v>
      </c>
    </row>
    <row r="16" spans="1:114" s="6" customFormat="1" ht="15" customHeight="1">
      <c r="A16" s="83" t="s">
        <v>53</v>
      </c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94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</row>
    <row r="17" spans="1:16" ht="12.75">
      <c r="A17" s="23" t="str">
        <f>'Business Budget'!A17</f>
        <v>Salaries</v>
      </c>
      <c r="B17" s="23">
        <f>'Business Budget'!B17</f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31">
        <f aca="true" t="shared" si="3" ref="O17:O24">SUM(C17:N17)</f>
        <v>0</v>
      </c>
      <c r="P17" s="31">
        <f t="shared" si="0"/>
        <v>0</v>
      </c>
    </row>
    <row r="18" spans="1:16" ht="12.75">
      <c r="A18" s="52" t="str">
        <f>'Business Budget'!A18</f>
        <v>Health Benefits</v>
      </c>
      <c r="B18" s="23">
        <f>'Business Budget'!B18</f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31">
        <f t="shared" si="3"/>
        <v>0</v>
      </c>
      <c r="P18" s="31">
        <f t="shared" si="0"/>
        <v>0</v>
      </c>
    </row>
    <row r="19" spans="1:16" ht="12.75">
      <c r="A19" s="52" t="str">
        <f>'Business Budget'!A19</f>
        <v>Travel Allowances</v>
      </c>
      <c r="B19" s="23">
        <f>'Business Budget'!B19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31">
        <f t="shared" si="3"/>
        <v>0</v>
      </c>
      <c r="P19" s="31">
        <f t="shared" si="0"/>
        <v>0</v>
      </c>
    </row>
    <row r="20" spans="1:16" ht="12.75">
      <c r="A20" s="52" t="str">
        <f>'Business Budget'!A20</f>
        <v>Incentives / Bonuses</v>
      </c>
      <c r="B20" s="23">
        <f>'Business Budget'!B20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31">
        <f t="shared" si="3"/>
        <v>0</v>
      </c>
      <c r="P20" s="31">
        <f t="shared" si="0"/>
        <v>0</v>
      </c>
    </row>
    <row r="21" spans="1:16" ht="12.75">
      <c r="A21" s="52" t="str">
        <f>'Business Budget'!A21</f>
        <v>Insurance </v>
      </c>
      <c r="B21" s="23">
        <f>'Business Budget'!B21</f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31">
        <f t="shared" si="3"/>
        <v>0</v>
      </c>
      <c r="P21" s="31">
        <f t="shared" si="0"/>
        <v>0</v>
      </c>
    </row>
    <row r="22" spans="1:16" ht="12.75">
      <c r="A22" s="52" t="str">
        <f>'Business Budget'!A22</f>
        <v>Training </v>
      </c>
      <c r="B22" s="23">
        <f>'Business Budget'!B22</f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31">
        <f t="shared" si="3"/>
        <v>0</v>
      </c>
      <c r="P22" s="31">
        <f t="shared" si="0"/>
        <v>0</v>
      </c>
    </row>
    <row r="23" spans="1:16" ht="12.75">
      <c r="A23" s="52" t="str">
        <f>'Business Budget'!A23</f>
        <v>Contract Workers</v>
      </c>
      <c r="B23" s="23">
        <f>'Business Budget'!B23</f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31">
        <f t="shared" si="3"/>
        <v>0</v>
      </c>
      <c r="P23" s="31">
        <f t="shared" si="0"/>
        <v>0</v>
      </c>
    </row>
    <row r="24" spans="1:16" ht="12.75">
      <c r="A24" s="52" t="str">
        <f>'Business Budget'!A24</f>
        <v>Other</v>
      </c>
      <c r="B24" s="23">
        <f>'Business Budget'!B24</f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31">
        <f t="shared" si="3"/>
        <v>0</v>
      </c>
      <c r="P24" s="31">
        <f t="shared" si="0"/>
        <v>0</v>
      </c>
    </row>
    <row r="25" spans="1:16" ht="12.75">
      <c r="A25" s="31" t="s">
        <v>88</v>
      </c>
      <c r="B25" s="31">
        <f>SUM(B17:B24)</f>
        <v>0</v>
      </c>
      <c r="C25" s="31">
        <f>SUM(C17:C24)</f>
        <v>0</v>
      </c>
      <c r="D25" s="31">
        <f aca="true" t="shared" si="4" ref="D25:O25">SUM(D17:D24)</f>
        <v>0</v>
      </c>
      <c r="E25" s="31">
        <f t="shared" si="4"/>
        <v>0</v>
      </c>
      <c r="F25" s="31">
        <f t="shared" si="4"/>
        <v>0</v>
      </c>
      <c r="G25" s="31">
        <f t="shared" si="4"/>
        <v>0</v>
      </c>
      <c r="H25" s="31">
        <f t="shared" si="4"/>
        <v>0</v>
      </c>
      <c r="I25" s="31">
        <f t="shared" si="4"/>
        <v>0</v>
      </c>
      <c r="J25" s="31">
        <f t="shared" si="4"/>
        <v>0</v>
      </c>
      <c r="K25" s="31">
        <f t="shared" si="4"/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0</v>
      </c>
      <c r="P25" s="31">
        <f t="shared" si="0"/>
        <v>0</v>
      </c>
    </row>
    <row r="26" spans="1:114" s="6" customFormat="1" ht="15" customHeight="1">
      <c r="A26" s="83" t="s">
        <v>29</v>
      </c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94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</row>
    <row r="27" spans="1:16" ht="12.75">
      <c r="A27" s="23" t="str">
        <f>'Business Budget'!A27</f>
        <v>Rent / Mortgage</v>
      </c>
      <c r="B27" s="23">
        <f>'Business Budget'!B27</f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31">
        <f>SUM(C27:N27)</f>
        <v>0</v>
      </c>
      <c r="P27" s="31">
        <f t="shared" si="0"/>
        <v>0</v>
      </c>
    </row>
    <row r="28" spans="1:16" ht="12.75">
      <c r="A28" s="23" t="str">
        <f>'Business Budget'!A28</f>
        <v>Electricity Bill</v>
      </c>
      <c r="B28" s="23">
        <f>'Business Budget'!B28</f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31">
        <f>SUM(C28:N28)</f>
        <v>0</v>
      </c>
      <c r="P28" s="31">
        <f t="shared" si="0"/>
        <v>0</v>
      </c>
    </row>
    <row r="29" spans="1:16" ht="12.75">
      <c r="A29" s="23" t="str">
        <f>'Business Budget'!A29</f>
        <v>Water Bill</v>
      </c>
      <c r="B29" s="23">
        <f>'Business Budget'!B29</f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31">
        <f>SUM(C29:N29)</f>
        <v>0</v>
      </c>
      <c r="P29" s="31">
        <f t="shared" si="0"/>
        <v>0</v>
      </c>
    </row>
    <row r="30" spans="1:16" ht="12.75">
      <c r="A30" s="23" t="str">
        <f>'Business Budget'!A30</f>
        <v>Telephone Bill</v>
      </c>
      <c r="B30" s="23">
        <f>'Business Budget'!B30</f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31">
        <f aca="true" t="shared" si="5" ref="O30:O38">SUM(C30:N30)</f>
        <v>0</v>
      </c>
      <c r="P30" s="31">
        <f t="shared" si="0"/>
        <v>0</v>
      </c>
    </row>
    <row r="31" spans="1:16" ht="12.75">
      <c r="A31" s="23" t="str">
        <f>'Business Budget'!A31</f>
        <v>Internet Bill</v>
      </c>
      <c r="B31" s="23">
        <f>'Business Budget'!B31</f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31">
        <f t="shared" si="5"/>
        <v>0</v>
      </c>
      <c r="P31" s="31">
        <f t="shared" si="0"/>
        <v>0</v>
      </c>
    </row>
    <row r="32" spans="1:16" ht="12.75">
      <c r="A32" s="23" t="str">
        <f>'Business Budget'!A32</f>
        <v>Cable Bill</v>
      </c>
      <c r="B32" s="23">
        <f>'Business Budget'!B32</f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31">
        <f t="shared" si="5"/>
        <v>0</v>
      </c>
      <c r="P32" s="31">
        <f t="shared" si="0"/>
        <v>0</v>
      </c>
    </row>
    <row r="33" spans="1:16" ht="12.75">
      <c r="A33" s="23" t="str">
        <f>'Business Budget'!A33</f>
        <v>Computer Service</v>
      </c>
      <c r="B33" s="23">
        <f>'Business Budget'!B33</f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31">
        <f t="shared" si="5"/>
        <v>0</v>
      </c>
      <c r="P33" s="31">
        <f t="shared" si="0"/>
        <v>0</v>
      </c>
    </row>
    <row r="34" spans="1:16" ht="12.75">
      <c r="A34" s="23" t="str">
        <f>'Business Budget'!A34</f>
        <v>Stationery &amp; Supplies</v>
      </c>
      <c r="B34" s="23">
        <f>'Business Budget'!B34</f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31">
        <f t="shared" si="5"/>
        <v>0</v>
      </c>
      <c r="P34" s="31">
        <f t="shared" si="0"/>
        <v>0</v>
      </c>
    </row>
    <row r="35" spans="1:16" ht="12.75">
      <c r="A35" s="23" t="str">
        <f>'Business Budget'!A35</f>
        <v>Equipment Rental</v>
      </c>
      <c r="B35" s="23">
        <f>'Business Budget'!B35</f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31">
        <f t="shared" si="5"/>
        <v>0</v>
      </c>
      <c r="P35" s="31">
        <f t="shared" si="0"/>
        <v>0</v>
      </c>
    </row>
    <row r="36" spans="1:16" ht="12.75">
      <c r="A36" s="23" t="str">
        <f>'Business Budget'!A36</f>
        <v>Office Cleaning</v>
      </c>
      <c r="B36" s="23">
        <f>'Business Budget'!B36</f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31">
        <f t="shared" si="5"/>
        <v>0</v>
      </c>
      <c r="P36" s="31">
        <f t="shared" si="0"/>
        <v>0</v>
      </c>
    </row>
    <row r="37" spans="1:16" ht="12.75">
      <c r="A37" s="23" t="str">
        <f>'Business Budget'!A37</f>
        <v>Security</v>
      </c>
      <c r="B37" s="23">
        <f>'Business Budget'!B37</f>
        <v>0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31">
        <f t="shared" si="5"/>
        <v>0</v>
      </c>
      <c r="P37" s="31">
        <f t="shared" si="0"/>
        <v>0</v>
      </c>
    </row>
    <row r="38" spans="1:16" ht="12.75">
      <c r="A38" s="23" t="str">
        <f>'Business Budget'!A38</f>
        <v>Repairs</v>
      </c>
      <c r="B38" s="23">
        <f>'Business Budget'!B38</f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31">
        <f t="shared" si="5"/>
        <v>0</v>
      </c>
      <c r="P38" s="31">
        <f t="shared" si="0"/>
        <v>0</v>
      </c>
    </row>
    <row r="39" spans="1:16" ht="12.75">
      <c r="A39" s="23" t="str">
        <f>'Business Budget'!A39</f>
        <v>Other</v>
      </c>
      <c r="B39" s="23">
        <f>'Business Budget'!B39</f>
        <v>0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31">
        <f>SUM(C39:N39)</f>
        <v>0</v>
      </c>
      <c r="P39" s="31">
        <f t="shared" si="0"/>
        <v>0</v>
      </c>
    </row>
    <row r="40" spans="1:16" ht="12.75">
      <c r="A40" s="31" t="str">
        <f>'Business Budget'!A40</f>
        <v>Office Expenses totals</v>
      </c>
      <c r="B40" s="31">
        <f>SUM(B27:B39)</f>
        <v>0</v>
      </c>
      <c r="C40" s="31">
        <f>SUM(C27:C39)</f>
        <v>0</v>
      </c>
      <c r="D40" s="31">
        <f aca="true" t="shared" si="6" ref="D40:O40">SUM(D27:D39)</f>
        <v>0</v>
      </c>
      <c r="E40" s="31">
        <f t="shared" si="6"/>
        <v>0</v>
      </c>
      <c r="F40" s="31">
        <f t="shared" si="6"/>
        <v>0</v>
      </c>
      <c r="G40" s="31">
        <f t="shared" si="6"/>
        <v>0</v>
      </c>
      <c r="H40" s="31">
        <f t="shared" si="6"/>
        <v>0</v>
      </c>
      <c r="I40" s="31">
        <f t="shared" si="6"/>
        <v>0</v>
      </c>
      <c r="J40" s="31">
        <f t="shared" si="6"/>
        <v>0</v>
      </c>
      <c r="K40" s="31">
        <f t="shared" si="6"/>
        <v>0</v>
      </c>
      <c r="L40" s="31">
        <f t="shared" si="6"/>
        <v>0</v>
      </c>
      <c r="M40" s="31">
        <f t="shared" si="6"/>
        <v>0</v>
      </c>
      <c r="N40" s="31">
        <f t="shared" si="6"/>
        <v>0</v>
      </c>
      <c r="O40" s="31">
        <f t="shared" si="6"/>
        <v>0</v>
      </c>
      <c r="P40" s="31">
        <f t="shared" si="0"/>
        <v>0</v>
      </c>
    </row>
    <row r="41" spans="1:114" s="6" customFormat="1" ht="15" customHeight="1">
      <c r="A41" s="83" t="s">
        <v>74</v>
      </c>
      <c r="B41" s="84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6"/>
      <c r="P41" s="94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</row>
    <row r="42" spans="1:16" ht="12.75">
      <c r="A42" s="23" t="str">
        <f>'Business Budget'!A42</f>
        <v>Computer Equipment</v>
      </c>
      <c r="B42" s="23">
        <f>'Business Budget'!B42</f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31">
        <f>SUM(C42:N42)</f>
        <v>0</v>
      </c>
      <c r="P42" s="31">
        <f t="shared" si="0"/>
        <v>0</v>
      </c>
    </row>
    <row r="43" spans="1:16" ht="12.75">
      <c r="A43" s="23" t="str">
        <f>'Business Budget'!A43</f>
        <v>Machinery</v>
      </c>
      <c r="B43" s="23">
        <f>'Business Budget'!B43</f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31">
        <f>SUM(C43:N43)</f>
        <v>0</v>
      </c>
      <c r="P43" s="31">
        <f t="shared" si="0"/>
        <v>0</v>
      </c>
    </row>
    <row r="44" spans="1:16" ht="12.75">
      <c r="A44" s="23" t="str">
        <f>'Business Budget'!A44</f>
        <v>Furniture</v>
      </c>
      <c r="B44" s="23">
        <f>'Business Budget'!B44</f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31">
        <f>SUM(C44:N44)</f>
        <v>0</v>
      </c>
      <c r="P44" s="31">
        <f t="shared" si="0"/>
        <v>0</v>
      </c>
    </row>
    <row r="45" spans="1:16" ht="12.75">
      <c r="A45" s="23" t="str">
        <f>'Business Budget'!A45</f>
        <v>Other</v>
      </c>
      <c r="B45" s="23">
        <f>'Business Budget'!B45</f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31">
        <f>SUM(C45:N45)</f>
        <v>0</v>
      </c>
      <c r="P45" s="31">
        <f t="shared" si="0"/>
        <v>0</v>
      </c>
    </row>
    <row r="46" spans="1:16" ht="12.75">
      <c r="A46" s="31" t="str">
        <f>'Business Budget'!A46</f>
        <v>Fixtures &amp; Fittings totals</v>
      </c>
      <c r="B46" s="31">
        <f>SUM(B42:B45)</f>
        <v>0</v>
      </c>
      <c r="C46" s="31">
        <f>SUM(C42:C45)</f>
        <v>0</v>
      </c>
      <c r="D46" s="31">
        <f aca="true" t="shared" si="7" ref="D46:O46">SUM(D42:D45)</f>
        <v>0</v>
      </c>
      <c r="E46" s="31">
        <f t="shared" si="7"/>
        <v>0</v>
      </c>
      <c r="F46" s="31">
        <f t="shared" si="7"/>
        <v>0</v>
      </c>
      <c r="G46" s="31">
        <f t="shared" si="7"/>
        <v>0</v>
      </c>
      <c r="H46" s="31">
        <f t="shared" si="7"/>
        <v>0</v>
      </c>
      <c r="I46" s="31">
        <f t="shared" si="7"/>
        <v>0</v>
      </c>
      <c r="J46" s="31">
        <f t="shared" si="7"/>
        <v>0</v>
      </c>
      <c r="K46" s="31">
        <f t="shared" si="7"/>
        <v>0</v>
      </c>
      <c r="L46" s="31">
        <f t="shared" si="7"/>
        <v>0</v>
      </c>
      <c r="M46" s="31">
        <f t="shared" si="7"/>
        <v>0</v>
      </c>
      <c r="N46" s="31">
        <f t="shared" si="7"/>
        <v>0</v>
      </c>
      <c r="O46" s="31">
        <f t="shared" si="7"/>
        <v>0</v>
      </c>
      <c r="P46" s="31">
        <f t="shared" si="0"/>
        <v>0</v>
      </c>
    </row>
    <row r="47" spans="1:114" s="6" customFormat="1" ht="15" customHeight="1">
      <c r="A47" s="55" t="str">
        <f>'Business Budget'!A47</f>
        <v>Financial Obligations </v>
      </c>
      <c r="B47" s="61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94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</row>
    <row r="48" spans="1:16" ht="12.75">
      <c r="A48" s="23" t="str">
        <f>'Business Budget'!A48</f>
        <v>Credit Card (payments to old debt)</v>
      </c>
      <c r="B48" s="23">
        <f>'Business Budget'!B48</f>
        <v>0</v>
      </c>
      <c r="C48" s="53">
        <v>0</v>
      </c>
      <c r="D48" s="53">
        <f aca="true" t="shared" si="8" ref="D48:N48">C48</f>
        <v>0</v>
      </c>
      <c r="E48" s="53">
        <f t="shared" si="8"/>
        <v>0</v>
      </c>
      <c r="F48" s="53">
        <f t="shared" si="8"/>
        <v>0</v>
      </c>
      <c r="G48" s="53">
        <f t="shared" si="8"/>
        <v>0</v>
      </c>
      <c r="H48" s="53">
        <f t="shared" si="8"/>
        <v>0</v>
      </c>
      <c r="I48" s="53">
        <f t="shared" si="8"/>
        <v>0</v>
      </c>
      <c r="J48" s="53">
        <f t="shared" si="8"/>
        <v>0</v>
      </c>
      <c r="K48" s="53">
        <f t="shared" si="8"/>
        <v>0</v>
      </c>
      <c r="L48" s="53">
        <f t="shared" si="8"/>
        <v>0</v>
      </c>
      <c r="M48" s="53">
        <f t="shared" si="8"/>
        <v>0</v>
      </c>
      <c r="N48" s="53">
        <f t="shared" si="8"/>
        <v>0</v>
      </c>
      <c r="O48" s="62">
        <f>SUM(C48:N48)</f>
        <v>0</v>
      </c>
      <c r="P48" s="31">
        <f t="shared" si="0"/>
        <v>0</v>
      </c>
    </row>
    <row r="49" spans="1:16" ht="12.75">
      <c r="A49" s="23" t="str">
        <f>'Business Budget'!A49</f>
        <v>Business Loan</v>
      </c>
      <c r="B49" s="23">
        <f>'Business Budget'!B49</f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62">
        <f>SUM(C49:N49)</f>
        <v>0</v>
      </c>
      <c r="P49" s="31">
        <f t="shared" si="0"/>
        <v>0</v>
      </c>
    </row>
    <row r="50" spans="1:16" ht="12.75">
      <c r="A50" s="23" t="str">
        <f>'Business Budget'!A50</f>
        <v>Banking Charges</v>
      </c>
      <c r="B50" s="23">
        <f>'Business Budget'!B50</f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62">
        <f>SUM(C50:N50)</f>
        <v>0</v>
      </c>
      <c r="P50" s="31">
        <f t="shared" si="0"/>
        <v>0</v>
      </c>
    </row>
    <row r="51" spans="1:16" ht="12.75">
      <c r="A51" s="23" t="str">
        <f>'Business Budget'!A51</f>
        <v>Property Insurance</v>
      </c>
      <c r="B51" s="23">
        <f>'Business Budget'!B51</f>
        <v>0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62"/>
      <c r="P51" s="31">
        <f t="shared" si="0"/>
        <v>0</v>
      </c>
    </row>
    <row r="52" spans="1:16" ht="12.75">
      <c r="A52" s="23" t="str">
        <f>'Business Budget'!A52</f>
        <v>Other </v>
      </c>
      <c r="B52" s="23">
        <f>'Business Budget'!B52</f>
        <v>0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62">
        <f>SUM(C52:N52)</f>
        <v>0</v>
      </c>
      <c r="P52" s="31">
        <f t="shared" si="0"/>
        <v>0</v>
      </c>
    </row>
    <row r="53" spans="1:16" ht="12.75">
      <c r="A53" s="31" t="str">
        <f>'Business Budget'!A53</f>
        <v>Financial Obligations totals</v>
      </c>
      <c r="B53" s="31">
        <f aca="true" t="shared" si="9" ref="B53:N53">SUM(B48:B52)</f>
        <v>0</v>
      </c>
      <c r="C53" s="31">
        <f t="shared" si="9"/>
        <v>0</v>
      </c>
      <c r="D53" s="31">
        <f t="shared" si="9"/>
        <v>0</v>
      </c>
      <c r="E53" s="31">
        <f t="shared" si="9"/>
        <v>0</v>
      </c>
      <c r="F53" s="31">
        <f t="shared" si="9"/>
        <v>0</v>
      </c>
      <c r="G53" s="31">
        <f t="shared" si="9"/>
        <v>0</v>
      </c>
      <c r="H53" s="31">
        <f t="shared" si="9"/>
        <v>0</v>
      </c>
      <c r="I53" s="31">
        <f t="shared" si="9"/>
        <v>0</v>
      </c>
      <c r="J53" s="31">
        <f t="shared" si="9"/>
        <v>0</v>
      </c>
      <c r="K53" s="31">
        <f t="shared" si="9"/>
        <v>0</v>
      </c>
      <c r="L53" s="31">
        <f t="shared" si="9"/>
        <v>0</v>
      </c>
      <c r="M53" s="31">
        <f t="shared" si="9"/>
        <v>0</v>
      </c>
      <c r="N53" s="31">
        <f t="shared" si="9"/>
        <v>0</v>
      </c>
      <c r="O53" s="62">
        <f>SUM(C53:N53)</f>
        <v>0</v>
      </c>
      <c r="P53" s="31">
        <f t="shared" si="0"/>
        <v>0</v>
      </c>
    </row>
    <row r="54" spans="1:114" s="6" customFormat="1" ht="15" customHeight="1">
      <c r="A54" s="83" t="s">
        <v>43</v>
      </c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6"/>
      <c r="P54" s="94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</row>
    <row r="55" spans="1:114" s="6" customFormat="1" ht="15" customHeight="1">
      <c r="A55" s="23" t="str">
        <f>'Business Budget'!A55</f>
        <v>GCT</v>
      </c>
      <c r="B55" s="23">
        <f>'Business Budget'!B55</f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62">
        <f aca="true" t="shared" si="10" ref="O55:O60">SUM(C55:N55)</f>
        <v>0</v>
      </c>
      <c r="P55" s="31">
        <f t="shared" si="0"/>
        <v>0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</row>
    <row r="56" spans="1:114" s="6" customFormat="1" ht="15" customHeight="1">
      <c r="A56" s="23" t="str">
        <f>'Business Budget'!A56</f>
        <v>Income Tax</v>
      </c>
      <c r="B56" s="23">
        <f>'Business Budget'!B56</f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62">
        <f t="shared" si="10"/>
        <v>0</v>
      </c>
      <c r="P56" s="31">
        <f t="shared" si="0"/>
        <v>0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</row>
    <row r="57" spans="1:114" s="6" customFormat="1" ht="15" customHeight="1">
      <c r="A57" s="23" t="str">
        <f>'Business Budget'!A57</f>
        <v>Statutory Payments</v>
      </c>
      <c r="B57" s="23">
        <f>'Business Budget'!B57</f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62">
        <f t="shared" si="10"/>
        <v>0</v>
      </c>
      <c r="P57" s="31">
        <f t="shared" si="0"/>
        <v>0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</row>
    <row r="58" spans="1:114" s="6" customFormat="1" ht="15" customHeight="1">
      <c r="A58" s="23" t="str">
        <f>'Business Budget'!A58</f>
        <v>Import Duties</v>
      </c>
      <c r="B58" s="23">
        <f>'Business Budget'!B58</f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62">
        <f t="shared" si="10"/>
        <v>0</v>
      </c>
      <c r="P58" s="31">
        <f t="shared" si="0"/>
        <v>0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</row>
    <row r="59" spans="1:114" s="6" customFormat="1" ht="15" customHeight="1">
      <c r="A59" s="23" t="str">
        <f>'Business Budget'!A59</f>
        <v>Other</v>
      </c>
      <c r="B59" s="23">
        <f>'Business Budget'!B59</f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62">
        <f t="shared" si="10"/>
        <v>0</v>
      </c>
      <c r="P59" s="31">
        <f t="shared" si="0"/>
        <v>0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</row>
    <row r="60" spans="1:114" s="6" customFormat="1" ht="15" customHeight="1">
      <c r="A60" s="31" t="str">
        <f>'Business Budget'!A60</f>
        <v>Taxes totals</v>
      </c>
      <c r="B60" s="31">
        <f>SUM(B55:B59)</f>
        <v>0</v>
      </c>
      <c r="C60" s="31">
        <f aca="true" t="shared" si="11" ref="C60:N60">SUM(C53:C59)</f>
        <v>0</v>
      </c>
      <c r="D60" s="31">
        <f t="shared" si="11"/>
        <v>0</v>
      </c>
      <c r="E60" s="31">
        <f t="shared" si="11"/>
        <v>0</v>
      </c>
      <c r="F60" s="31">
        <f t="shared" si="11"/>
        <v>0</v>
      </c>
      <c r="G60" s="31">
        <f t="shared" si="11"/>
        <v>0</v>
      </c>
      <c r="H60" s="31">
        <f t="shared" si="11"/>
        <v>0</v>
      </c>
      <c r="I60" s="31">
        <f t="shared" si="11"/>
        <v>0</v>
      </c>
      <c r="J60" s="31">
        <f t="shared" si="11"/>
        <v>0</v>
      </c>
      <c r="K60" s="31">
        <f t="shared" si="11"/>
        <v>0</v>
      </c>
      <c r="L60" s="31">
        <f t="shared" si="11"/>
        <v>0</v>
      </c>
      <c r="M60" s="31">
        <f t="shared" si="11"/>
        <v>0</v>
      </c>
      <c r="N60" s="31">
        <f t="shared" si="11"/>
        <v>0</v>
      </c>
      <c r="O60" s="62">
        <f t="shared" si="10"/>
        <v>0</v>
      </c>
      <c r="P60" s="31">
        <f t="shared" si="0"/>
        <v>0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</row>
    <row r="61" spans="1:114" s="6" customFormat="1" ht="15" customHeight="1">
      <c r="A61" s="28" t="s">
        <v>90</v>
      </c>
      <c r="B61" s="56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9"/>
      <c r="P61" s="94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</row>
    <row r="62" spans="1:16" ht="12.75">
      <c r="A62" s="23" t="str">
        <f>'Business Budget'!A62</f>
        <v>Print Advertisments</v>
      </c>
      <c r="B62" s="23">
        <f>'Business Budget'!B62</f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31">
        <f aca="true" t="shared" si="12" ref="O62:O67">SUM(C62:N62)</f>
        <v>0</v>
      </c>
      <c r="P62" s="31">
        <f t="shared" si="0"/>
        <v>0</v>
      </c>
    </row>
    <row r="63" spans="1:16" ht="12.75">
      <c r="A63" s="23" t="str">
        <f>'Business Budget'!A63</f>
        <v>Radio Advertisments</v>
      </c>
      <c r="B63" s="23">
        <f>'Business Budget'!B63</f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31">
        <f t="shared" si="12"/>
        <v>0</v>
      </c>
      <c r="P63" s="31">
        <f t="shared" si="0"/>
        <v>0</v>
      </c>
    </row>
    <row r="64" spans="1:16" ht="12.75">
      <c r="A64" s="23" t="str">
        <f>'Business Budget'!A64</f>
        <v>TV Advertisments</v>
      </c>
      <c r="B64" s="23">
        <f>'Business Budget'!B64</f>
        <v>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31">
        <f t="shared" si="12"/>
        <v>0</v>
      </c>
      <c r="P64" s="31">
        <f t="shared" si="0"/>
        <v>0</v>
      </c>
    </row>
    <row r="65" spans="1:16" ht="12.75">
      <c r="A65" s="23" t="str">
        <f>'Business Budget'!A65</f>
        <v>Magazine Advertisments</v>
      </c>
      <c r="B65" s="23">
        <f>'Business Budget'!B65</f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31">
        <f t="shared" si="12"/>
        <v>0</v>
      </c>
      <c r="P65" s="31">
        <f t="shared" si="0"/>
        <v>0</v>
      </c>
    </row>
    <row r="66" spans="1:16" ht="12.75">
      <c r="A66" s="23" t="str">
        <f>'Business Budget'!A66</f>
        <v>Public Relations</v>
      </c>
      <c r="B66" s="23">
        <f>'Business Budget'!B66</f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31">
        <f t="shared" si="12"/>
        <v>0</v>
      </c>
      <c r="P66" s="31">
        <f t="shared" si="0"/>
        <v>0</v>
      </c>
    </row>
    <row r="67" spans="1:16" ht="12.75">
      <c r="A67" s="23" t="str">
        <f>'Business Budget'!A67</f>
        <v>Other</v>
      </c>
      <c r="B67" s="23">
        <f>'Business Budget'!B67</f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31">
        <f t="shared" si="12"/>
        <v>0</v>
      </c>
      <c r="P67" s="31">
        <f t="shared" si="0"/>
        <v>0</v>
      </c>
    </row>
    <row r="68" spans="1:16" ht="12.75">
      <c r="A68" s="90" t="str">
        <f>'Business Budget'!A68</f>
        <v>Advertising Expenses totals</v>
      </c>
      <c r="B68" s="31">
        <f>SUM(B62:B67)</f>
        <v>0</v>
      </c>
      <c r="C68" s="31">
        <f>SUM(C62:C67)</f>
        <v>0</v>
      </c>
      <c r="D68" s="31">
        <f>SUM(D62:D67)</f>
        <v>0</v>
      </c>
      <c r="E68" s="31">
        <f>SUM(E62:E67)</f>
        <v>0</v>
      </c>
      <c r="F68" s="31">
        <f>SUM(F62:F67)</f>
        <v>0</v>
      </c>
      <c r="G68" s="31">
        <f>SUM(G62:G67)</f>
        <v>0</v>
      </c>
      <c r="H68" s="31">
        <f>SUM(H62:H67)</f>
        <v>0</v>
      </c>
      <c r="I68" s="31">
        <f>SUM(I62:I67)</f>
        <v>0</v>
      </c>
      <c r="J68" s="31">
        <f>SUM(J62:J67)</f>
        <v>0</v>
      </c>
      <c r="K68" s="31">
        <f>SUM(K62:K67)</f>
        <v>0</v>
      </c>
      <c r="L68" s="31">
        <f>SUM(L62:L67)</f>
        <v>0</v>
      </c>
      <c r="M68" s="31">
        <f>SUM(M62:M67)</f>
        <v>0</v>
      </c>
      <c r="N68" s="31">
        <f>SUM(N62:N67)</f>
        <v>0</v>
      </c>
      <c r="O68" s="31">
        <f>SUM(O62:O67)</f>
        <v>0</v>
      </c>
      <c r="P68" s="31">
        <f t="shared" si="0"/>
        <v>0</v>
      </c>
    </row>
    <row r="69" spans="1:114" s="6" customFormat="1" ht="15" customHeight="1">
      <c r="A69" s="83" t="s">
        <v>76</v>
      </c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6"/>
      <c r="P69" s="94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</row>
    <row r="70" spans="1:16" ht="12.75">
      <c r="A70" s="23" t="str">
        <f>'Business Budget'!A70</f>
        <v>Legal Fees</v>
      </c>
      <c r="B70" s="23">
        <f>'Business Budget'!B70</f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31">
        <f>SUM(C70:N70)</f>
        <v>0</v>
      </c>
      <c r="P70" s="31">
        <f aca="true" t="shared" si="13" ref="P70:P100">O70/12</f>
        <v>0</v>
      </c>
    </row>
    <row r="71" spans="1:16" ht="12.75">
      <c r="A71" s="23" t="str">
        <f>'Business Budget'!A71</f>
        <v>Accounting Fees</v>
      </c>
      <c r="B71" s="23">
        <f>'Business Budget'!B71</f>
        <v>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31">
        <f>SUM(C71:N71)</f>
        <v>0</v>
      </c>
      <c r="P71" s="31">
        <f t="shared" si="13"/>
        <v>0</v>
      </c>
    </row>
    <row r="72" spans="1:16" ht="12.75">
      <c r="A72" s="23" t="str">
        <f>'Business Budget'!A72</f>
        <v>Custom Broker Fees</v>
      </c>
      <c r="B72" s="23">
        <f>'Business Budget'!B72</f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31">
        <f>SUM(C72:N72)</f>
        <v>0</v>
      </c>
      <c r="P72" s="31">
        <f t="shared" si="13"/>
        <v>0</v>
      </c>
    </row>
    <row r="73" spans="1:16" ht="12.75">
      <c r="A73" s="23" t="str">
        <f>'Business Budget'!A73</f>
        <v>Other</v>
      </c>
      <c r="B73" s="23">
        <f>'Business Budget'!B73</f>
        <v>0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31">
        <f>SUM(C73:N73)</f>
        <v>0</v>
      </c>
      <c r="P73" s="31">
        <f t="shared" si="13"/>
        <v>0</v>
      </c>
    </row>
    <row r="74" spans="1:16" ht="12.75">
      <c r="A74" s="31" t="s">
        <v>79</v>
      </c>
      <c r="B74" s="31">
        <f>SUM(B70:B73)</f>
        <v>0</v>
      </c>
      <c r="C74" s="31">
        <f>SUM(C70:C73)</f>
        <v>0</v>
      </c>
      <c r="D74" s="31">
        <f>SUM(D70:D73)</f>
        <v>0</v>
      </c>
      <c r="E74" s="31">
        <f>SUM(E70:E73)</f>
        <v>0</v>
      </c>
      <c r="F74" s="31">
        <f>SUM(F70:F73)</f>
        <v>0</v>
      </c>
      <c r="G74" s="31">
        <f>SUM(G70:G73)</f>
        <v>0</v>
      </c>
      <c r="H74" s="31">
        <f>SUM(H70:H73)</f>
        <v>0</v>
      </c>
      <c r="I74" s="31">
        <f>SUM(I70:I73)</f>
        <v>0</v>
      </c>
      <c r="J74" s="31">
        <f>SUM(J70:J73)</f>
        <v>0</v>
      </c>
      <c r="K74" s="31">
        <f>SUM(K70:K73)</f>
        <v>0</v>
      </c>
      <c r="L74" s="31">
        <f>SUM(L70:L73)</f>
        <v>0</v>
      </c>
      <c r="M74" s="31">
        <f>SUM(M70:M73)</f>
        <v>0</v>
      </c>
      <c r="N74" s="31">
        <f>SUM(N70:N73)</f>
        <v>0</v>
      </c>
      <c r="O74" s="31">
        <f>SUM(O70:O73)</f>
        <v>0</v>
      </c>
      <c r="P74" s="31">
        <f t="shared" si="13"/>
        <v>0</v>
      </c>
    </row>
    <row r="75" spans="1:114" s="6" customFormat="1" ht="15" customHeight="1">
      <c r="A75" s="83" t="s">
        <v>80</v>
      </c>
      <c r="B75" s="84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6"/>
      <c r="P75" s="94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</row>
    <row r="76" spans="1:16" ht="13.5" customHeight="1">
      <c r="A76" s="23" t="str">
        <f>'Business Budget'!A76</f>
        <v>Petrol</v>
      </c>
      <c r="B76" s="23">
        <f>'Business Budget'!B76</f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31">
        <f aca="true" t="shared" si="14" ref="O76:O83">SUM(C76:N76)</f>
        <v>0</v>
      </c>
      <c r="P76" s="31">
        <f t="shared" si="13"/>
        <v>0</v>
      </c>
    </row>
    <row r="77" spans="1:16" ht="12.75">
      <c r="A77" s="23" t="str">
        <f>'Business Budget'!A77</f>
        <v>Vehicle Repairs</v>
      </c>
      <c r="B77" s="23">
        <f>'Business Budget'!B77</f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31">
        <f t="shared" si="14"/>
        <v>0</v>
      </c>
      <c r="P77" s="31">
        <f t="shared" si="13"/>
        <v>0</v>
      </c>
    </row>
    <row r="78" spans="1:16" ht="12.75">
      <c r="A78" s="23" t="str">
        <f>'Business Budget'!A78</f>
        <v>Vehicle License Fees</v>
      </c>
      <c r="B78" s="23">
        <f>'Business Budget'!B78</f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31">
        <f>SUM(C78:N78)</f>
        <v>0</v>
      </c>
      <c r="P78" s="31">
        <f t="shared" si="13"/>
        <v>0</v>
      </c>
    </row>
    <row r="79" spans="1:16" ht="12.75">
      <c r="A79" s="23" t="str">
        <f>'Business Budget'!A79</f>
        <v>Car Wash</v>
      </c>
      <c r="B79" s="23">
        <f>'Business Budget'!B79</f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31">
        <f t="shared" si="14"/>
        <v>0</v>
      </c>
      <c r="P79" s="31">
        <f t="shared" si="13"/>
        <v>0</v>
      </c>
    </row>
    <row r="80" spans="1:16" ht="12.75">
      <c r="A80" s="23" t="str">
        <f>'Business Budget'!A80</f>
        <v>Delivery Service</v>
      </c>
      <c r="B80" s="23">
        <f>'Business Budget'!B80</f>
        <v>0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31">
        <f t="shared" si="14"/>
        <v>0</v>
      </c>
      <c r="P80" s="31">
        <f t="shared" si="13"/>
        <v>0</v>
      </c>
    </row>
    <row r="81" spans="1:16" ht="12.75">
      <c r="A81" s="23" t="str">
        <f>'Business Budget'!A81</f>
        <v>Tolls</v>
      </c>
      <c r="B81" s="23">
        <f>'Business Budget'!B81</f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31">
        <f t="shared" si="14"/>
        <v>0</v>
      </c>
      <c r="P81" s="31">
        <f t="shared" si="13"/>
        <v>0</v>
      </c>
    </row>
    <row r="82" spans="1:16" ht="12.75">
      <c r="A82" s="23" t="str">
        <f>'Business Budget'!A82</f>
        <v>Parking</v>
      </c>
      <c r="B82" s="23">
        <f>'Business Budget'!B82</f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31">
        <f t="shared" si="14"/>
        <v>0</v>
      </c>
      <c r="P82" s="31">
        <f t="shared" si="13"/>
        <v>0</v>
      </c>
    </row>
    <row r="83" spans="1:16" ht="12.75">
      <c r="A83" s="23" t="str">
        <f>'Business Budget'!A83</f>
        <v>Other</v>
      </c>
      <c r="B83" s="23">
        <f>'Business Budget'!B83</f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31">
        <f t="shared" si="14"/>
        <v>0</v>
      </c>
      <c r="P83" s="31">
        <f t="shared" si="13"/>
        <v>0</v>
      </c>
    </row>
    <row r="84" spans="1:16" ht="12.75">
      <c r="A84" s="31" t="str">
        <f>'Business Budget'!A84</f>
        <v>Transportation Costs totals</v>
      </c>
      <c r="B84" s="31">
        <f>SUM(B76:B83)</f>
        <v>0</v>
      </c>
      <c r="C84" s="31">
        <f>SUM(C76:C83)</f>
        <v>0</v>
      </c>
      <c r="D84" s="31">
        <f>SUM(D76:D83)</f>
        <v>0</v>
      </c>
      <c r="E84" s="31">
        <f aca="true" t="shared" si="15" ref="E84:N84">SUM(E76:E83)</f>
        <v>0</v>
      </c>
      <c r="F84" s="31">
        <f t="shared" si="15"/>
        <v>0</v>
      </c>
      <c r="G84" s="31">
        <f t="shared" si="15"/>
        <v>0</v>
      </c>
      <c r="H84" s="31">
        <f t="shared" si="15"/>
        <v>0</v>
      </c>
      <c r="I84" s="31">
        <f t="shared" si="15"/>
        <v>0</v>
      </c>
      <c r="J84" s="31">
        <f t="shared" si="15"/>
        <v>0</v>
      </c>
      <c r="K84" s="31">
        <f t="shared" si="15"/>
        <v>0</v>
      </c>
      <c r="L84" s="31">
        <f t="shared" si="15"/>
        <v>0</v>
      </c>
      <c r="M84" s="31">
        <f t="shared" si="15"/>
        <v>0</v>
      </c>
      <c r="N84" s="31">
        <f t="shared" si="15"/>
        <v>0</v>
      </c>
      <c r="O84" s="31">
        <f>SUM(C84:N84)</f>
        <v>0</v>
      </c>
      <c r="P84" s="31">
        <f t="shared" si="13"/>
        <v>0</v>
      </c>
    </row>
    <row r="85" spans="1:114" s="6" customFormat="1" ht="15" customHeight="1">
      <c r="A85" s="83" t="str">
        <f>'Business Budget'!A85</f>
        <v>Travelling Expenses</v>
      </c>
      <c r="B85" s="84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6"/>
      <c r="P85" s="94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</row>
    <row r="86" spans="1:16" ht="12.75">
      <c r="A86" s="23" t="str">
        <f>'Business Budget'!A86</f>
        <v>Transportation</v>
      </c>
      <c r="B86" s="23">
        <f>'Business Budget'!B86</f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31">
        <f>SUM(C86:N86)</f>
        <v>0</v>
      </c>
      <c r="P86" s="31">
        <f t="shared" si="13"/>
        <v>0</v>
      </c>
    </row>
    <row r="87" spans="1:16" ht="12.75">
      <c r="A87" s="23" t="str">
        <f>'Business Budget'!A87</f>
        <v>Accommodation</v>
      </c>
      <c r="B87" s="23">
        <f>'Business Budget'!B87</f>
        <v>0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31">
        <f>SUM(C87:N87)</f>
        <v>0</v>
      </c>
      <c r="P87" s="31">
        <f t="shared" si="13"/>
        <v>0</v>
      </c>
    </row>
    <row r="88" spans="1:16" ht="12.75">
      <c r="A88" s="23" t="str">
        <f>'Business Budget'!A88</f>
        <v>Spending Money</v>
      </c>
      <c r="B88" s="23">
        <f>'Business Budget'!B88</f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31">
        <f>SUM(C88:N88)</f>
        <v>0</v>
      </c>
      <c r="P88" s="31">
        <f t="shared" si="13"/>
        <v>0</v>
      </c>
    </row>
    <row r="89" spans="1:16" ht="12.75">
      <c r="A89" s="23" t="str">
        <f>'Business Budget'!A89</f>
        <v>Other</v>
      </c>
      <c r="B89" s="23">
        <f>'Business Budget'!B89</f>
        <v>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62">
        <f>SUM(C89:N89)</f>
        <v>0</v>
      </c>
      <c r="P89" s="31">
        <f t="shared" si="13"/>
        <v>0</v>
      </c>
    </row>
    <row r="90" spans="1:16" ht="12.75">
      <c r="A90" s="31" t="str">
        <f>'Business Budget'!A90</f>
        <v>Travelling Expenses totals</v>
      </c>
      <c r="B90" s="31">
        <f>SUM(B86:B89)</f>
        <v>0</v>
      </c>
      <c r="C90" s="31">
        <f>SUM(C86:C89)</f>
        <v>0</v>
      </c>
      <c r="D90" s="31">
        <f>SUM(D86:D89)</f>
        <v>0</v>
      </c>
      <c r="E90" s="31">
        <f>SUM(E86:E89)</f>
        <v>0</v>
      </c>
      <c r="F90" s="31">
        <f>SUM(F86:F89)</f>
        <v>0</v>
      </c>
      <c r="G90" s="31">
        <f>SUM(G86:G89)</f>
        <v>0</v>
      </c>
      <c r="H90" s="31">
        <f>SUM(H86:H89)</f>
        <v>0</v>
      </c>
      <c r="I90" s="31">
        <f>SUM(I86:I89)</f>
        <v>0</v>
      </c>
      <c r="J90" s="31">
        <f>SUM(J86:J89)</f>
        <v>0</v>
      </c>
      <c r="K90" s="31">
        <f>SUM(K86:K89)</f>
        <v>0</v>
      </c>
      <c r="L90" s="31">
        <f>SUM(L86:L89)</f>
        <v>0</v>
      </c>
      <c r="M90" s="31">
        <f>SUM(M86:M89)</f>
        <v>0</v>
      </c>
      <c r="N90" s="31">
        <f>SUM(N86:N89)</f>
        <v>0</v>
      </c>
      <c r="O90" s="31">
        <f>SUM(C90:N90)</f>
        <v>0</v>
      </c>
      <c r="P90" s="31">
        <f t="shared" si="13"/>
        <v>0</v>
      </c>
    </row>
    <row r="91" spans="1:114" s="6" customFormat="1" ht="15" customHeight="1">
      <c r="A91" s="55" t="str">
        <f>'Business Budget'!A91</f>
        <v>Subscriptions  / Dues</v>
      </c>
      <c r="B91" s="61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93"/>
      <c r="P91" s="94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</row>
    <row r="92" spans="1:16" ht="12.75">
      <c r="A92" s="23" t="str">
        <f>'Business Budget'!A92</f>
        <v>Newspapers / Magazines</v>
      </c>
      <c r="B92" s="23">
        <f>'Business Budget'!B92</f>
        <v>0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31">
        <f>SUM(C92:N92)</f>
        <v>0</v>
      </c>
      <c r="P92" s="31">
        <f t="shared" si="13"/>
        <v>0</v>
      </c>
    </row>
    <row r="93" spans="1:16" ht="12.75">
      <c r="A93" s="23" t="str">
        <f>'Business Budget'!A93</f>
        <v>Industry Association Dues </v>
      </c>
      <c r="B93" s="23">
        <f>'Business Budget'!B93</f>
        <v>0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31">
        <f>SUM(C93:N93)</f>
        <v>0</v>
      </c>
      <c r="P93" s="31">
        <f t="shared" si="13"/>
        <v>0</v>
      </c>
    </row>
    <row r="94" spans="1:16" ht="12.75">
      <c r="A94" s="23" t="str">
        <f>'Business Budget'!A94</f>
        <v>Other</v>
      </c>
      <c r="B94" s="23">
        <f>'Business Budget'!B94</f>
        <v>0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31">
        <f>SUM(C94:N94)</f>
        <v>0</v>
      </c>
      <c r="P94" s="31">
        <f t="shared" si="13"/>
        <v>0</v>
      </c>
    </row>
    <row r="95" spans="1:16" ht="12.75">
      <c r="A95" s="31" t="str">
        <f>'Business Budget'!A95</f>
        <v>Subscriptions / Dues totals</v>
      </c>
      <c r="B95" s="31">
        <f>SUM(B92:B94)</f>
        <v>0</v>
      </c>
      <c r="C95" s="31">
        <f>SUM(C92:C94)</f>
        <v>0</v>
      </c>
      <c r="D95" s="31">
        <f>SUM(D92:D94)</f>
        <v>0</v>
      </c>
      <c r="E95" s="31">
        <f>SUM(E92:E94)</f>
        <v>0</v>
      </c>
      <c r="F95" s="31">
        <f>SUM(F92:F94)</f>
        <v>0</v>
      </c>
      <c r="G95" s="31">
        <f>SUM(G92:G94)</f>
        <v>0</v>
      </c>
      <c r="H95" s="31">
        <f>SUM(H92:H94)</f>
        <v>0</v>
      </c>
      <c r="I95" s="31">
        <f>SUM(I92:I94)</f>
        <v>0</v>
      </c>
      <c r="J95" s="31">
        <f>SUM(J92:J94)</f>
        <v>0</v>
      </c>
      <c r="K95" s="31">
        <f>SUM(K92:K94)</f>
        <v>0</v>
      </c>
      <c r="L95" s="31">
        <f>SUM(L92:L94)</f>
        <v>0</v>
      </c>
      <c r="M95" s="31">
        <f>SUM(M92:M94)</f>
        <v>0</v>
      </c>
      <c r="N95" s="31">
        <f>SUM(N92:N94)</f>
        <v>0</v>
      </c>
      <c r="O95" s="31">
        <f>SUM(C95:N95)</f>
        <v>0</v>
      </c>
      <c r="P95" s="31">
        <f t="shared" si="13"/>
        <v>0</v>
      </c>
    </row>
    <row r="96" spans="1:16" ht="12.75">
      <c r="A96" s="2"/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92"/>
      <c r="P96" s="92"/>
    </row>
    <row r="97" spans="1:114" s="9" customFormat="1" ht="16.5" customHeight="1">
      <c r="A97" s="64" t="s">
        <v>21</v>
      </c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91">
        <f>SUM(C97:N97)</f>
        <v>0</v>
      </c>
      <c r="P97" s="91">
        <f t="shared" si="13"/>
        <v>0</v>
      </c>
      <c r="Q97" s="46"/>
      <c r="R97" s="46"/>
      <c r="S97" s="46"/>
      <c r="T97" s="46"/>
      <c r="U97" s="46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</row>
    <row r="98" spans="1:114" s="11" customFormat="1" ht="16.5" customHeight="1">
      <c r="A98" s="64" t="s">
        <v>18</v>
      </c>
      <c r="B98" s="67">
        <f>+B95+B90+B84+B74+B68+B60+B53+B46+B40+B25+B15</f>
        <v>0</v>
      </c>
      <c r="C98" s="67">
        <f>+C95+C90+C84+C74+C68+C60+C53+C46+C40+C25+C15</f>
        <v>0</v>
      </c>
      <c r="D98" s="67">
        <f>+D95+D90+D84+D74+D68+D60+D53+D46+D40+D25+D15</f>
        <v>0</v>
      </c>
      <c r="E98" s="67">
        <f>+E95+E90+E84+E74+E68+E60+E53+E46+E40+E25+E15</f>
        <v>0</v>
      </c>
      <c r="F98" s="67">
        <f>+F95+F90+F84+F74+F68+F60+F53+F46+F40+F25+F15</f>
        <v>0</v>
      </c>
      <c r="G98" s="67">
        <f>+G95+G90+G84+G74+G68+G60+G53+G46+G40+G25+G15</f>
        <v>0</v>
      </c>
      <c r="H98" s="67">
        <f>+H95+H90+H84+H74+H68+H60+H53+H46+H40+H25+H15</f>
        <v>0</v>
      </c>
      <c r="I98" s="67">
        <f>+I95+I90+I84+I74+I68+I60+I53+I46+I40+I25+I15</f>
        <v>0</v>
      </c>
      <c r="J98" s="67">
        <f>+J95+J90+J84+J74+J68+J60+J53+J46+J40+J25+J15</f>
        <v>0</v>
      </c>
      <c r="K98" s="67">
        <f>+K95+K90+K84+K74+K68+K60+K53+K46+K40+K25+K15</f>
        <v>0</v>
      </c>
      <c r="L98" s="67">
        <f>+L95+L90+L84+L74+L68+L60+L53+L46+L40+L25+L15</f>
        <v>0</v>
      </c>
      <c r="M98" s="67">
        <f>+M95+M90+M84+M74+M68+M60+M53+M46+M40+M25+M15</f>
        <v>0</v>
      </c>
      <c r="N98" s="67">
        <f>+N95+N90+N84+N74+N68+N60+N53+N46+N40+N25+N15</f>
        <v>0</v>
      </c>
      <c r="O98" s="67">
        <f>+O95+O90+O84+O74+O68+O60+O53+O46+O40+O25+O15</f>
        <v>0</v>
      </c>
      <c r="P98" s="91">
        <f t="shared" si="13"/>
        <v>0</v>
      </c>
      <c r="Q98" s="68"/>
      <c r="R98" s="68"/>
      <c r="S98" s="68"/>
      <c r="T98" s="68"/>
      <c r="U98" s="68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</row>
    <row r="99" spans="1:114" s="11" customFormat="1" ht="16.5" customHeight="1">
      <c r="A99" s="64" t="s">
        <v>24</v>
      </c>
      <c r="B99" s="69">
        <f>B98-B97</f>
        <v>0</v>
      </c>
      <c r="C99" s="70">
        <f>C98-C97</f>
        <v>0</v>
      </c>
      <c r="D99" s="70">
        <f aca="true" t="shared" si="16" ref="D99:O99">D98-D97</f>
        <v>0</v>
      </c>
      <c r="E99" s="70">
        <f t="shared" si="16"/>
        <v>0</v>
      </c>
      <c r="F99" s="70">
        <f t="shared" si="16"/>
        <v>0</v>
      </c>
      <c r="G99" s="70">
        <f t="shared" si="16"/>
        <v>0</v>
      </c>
      <c r="H99" s="70">
        <f t="shared" si="16"/>
        <v>0</v>
      </c>
      <c r="I99" s="70">
        <f t="shared" si="16"/>
        <v>0</v>
      </c>
      <c r="J99" s="70">
        <f t="shared" si="16"/>
        <v>0</v>
      </c>
      <c r="K99" s="70">
        <f t="shared" si="16"/>
        <v>0</v>
      </c>
      <c r="L99" s="70">
        <f t="shared" si="16"/>
        <v>0</v>
      </c>
      <c r="M99" s="70">
        <f t="shared" si="16"/>
        <v>0</v>
      </c>
      <c r="N99" s="70">
        <f t="shared" si="16"/>
        <v>0</v>
      </c>
      <c r="O99" s="70">
        <f t="shared" si="16"/>
        <v>0</v>
      </c>
      <c r="P99" s="91">
        <f t="shared" si="13"/>
        <v>0</v>
      </c>
      <c r="Q99" s="68"/>
      <c r="R99" s="68"/>
      <c r="S99" s="68"/>
      <c r="T99" s="68"/>
      <c r="U99" s="68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</row>
    <row r="100" spans="1:21" ht="12.75">
      <c r="A100" s="64" t="s">
        <v>22</v>
      </c>
      <c r="B100" s="71">
        <f>SUM(B9-B98)</f>
        <v>0</v>
      </c>
      <c r="C100" s="71">
        <f>SUM(C9-C98)</f>
        <v>0</v>
      </c>
      <c r="D100" s="71">
        <f>SUM(D9-D98)</f>
        <v>0</v>
      </c>
      <c r="E100" s="71">
        <f>SUM(E9-E98)</f>
        <v>0</v>
      </c>
      <c r="F100" s="71">
        <f>SUM(F9-F98)</f>
        <v>0</v>
      </c>
      <c r="G100" s="71">
        <f>SUM(G9-G98)</f>
        <v>0</v>
      </c>
      <c r="H100" s="71">
        <f>SUM(H9-H98)</f>
        <v>0</v>
      </c>
      <c r="I100" s="71">
        <f>SUM(I9-I98)</f>
        <v>0</v>
      </c>
      <c r="J100" s="71">
        <f>SUM(J9-J98)</f>
        <v>0</v>
      </c>
      <c r="K100" s="71">
        <f>SUM(K9-K98)</f>
        <v>0</v>
      </c>
      <c r="L100" s="71">
        <f>SUM(L9-L98)</f>
        <v>0</v>
      </c>
      <c r="M100" s="71">
        <f>SUM(M9-M98)</f>
        <v>0</v>
      </c>
      <c r="N100" s="71">
        <f>SUM(N9-N98)</f>
        <v>0</v>
      </c>
      <c r="O100" s="71">
        <f>SUM(O9-O98)</f>
        <v>0</v>
      </c>
      <c r="P100" s="91">
        <f t="shared" si="13"/>
        <v>0</v>
      </c>
      <c r="Q100" s="46"/>
      <c r="R100" s="46"/>
      <c r="S100" s="46"/>
      <c r="T100" s="46"/>
      <c r="U100" s="46"/>
    </row>
    <row r="102" ht="12.75">
      <c r="A102" s="13"/>
    </row>
  </sheetData>
  <sheetProtection/>
  <protectedRanges>
    <protectedRange sqref="A15" name="categories"/>
    <protectedRange sqref="A61" name="categories_1"/>
  </protectedRanges>
  <mergeCells count="10">
    <mergeCell ref="A10:O10"/>
    <mergeCell ref="A75:O75"/>
    <mergeCell ref="A4:O4"/>
    <mergeCell ref="A11:O11"/>
    <mergeCell ref="A85:O85"/>
    <mergeCell ref="A69:O69"/>
    <mergeCell ref="A41:O41"/>
    <mergeCell ref="A16:O16"/>
    <mergeCell ref="A54:O54"/>
    <mergeCell ref="A26:O26"/>
  </mergeCells>
  <printOptions gridLines="1" horizontalCentered="1" verticalCentered="1"/>
  <pageMargins left="0.5" right="0.5" top="0.5" bottom="0.5" header="0.5" footer="0.5"/>
  <pageSetup fitToHeight="2" horizontalDpi="300" verticalDpi="300" orientation="portrait" scale="110" r:id="rId1"/>
  <ignoredErrors>
    <ignoredError sqref="O89 D48:O48 A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CherrylHansonSimpson</cp:lastModifiedBy>
  <cp:lastPrinted>2008-08-07T20:24:07Z</cp:lastPrinted>
  <dcterms:created xsi:type="dcterms:W3CDTF">2001-05-18T00:29:33Z</dcterms:created>
  <dcterms:modified xsi:type="dcterms:W3CDTF">2014-03-23T08:55:15Z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